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Oferty Nasze\nowości\10-2022\Promocje\Nowy folder\Pentel\"/>
    </mc:Choice>
  </mc:AlternateContent>
  <xr:revisionPtr revIDLastSave="0" documentId="13_ncr:1_{CD25A4D5-ADA0-4AC5-B7DF-72C80D2C9FE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5" l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5" i="5"/>
  <c r="J1" i="5" l="1"/>
</calcChain>
</file>

<file path=xl/sharedStrings.xml><?xml version="1.0" encoding="utf-8"?>
<sst xmlns="http://schemas.openxmlformats.org/spreadsheetml/2006/main" count="481" uniqueCount="251">
  <si>
    <t>12 szt.</t>
  </si>
  <si>
    <t>A</t>
  </si>
  <si>
    <t>C</t>
  </si>
  <si>
    <t>E</t>
  </si>
  <si>
    <t>G</t>
  </si>
  <si>
    <t>1 szt.</t>
  </si>
  <si>
    <t>-</t>
  </si>
  <si>
    <t>1 kpl.</t>
  </si>
  <si>
    <t>AC</t>
  </si>
  <si>
    <t>4711577040240</t>
  </si>
  <si>
    <t>CC</t>
  </si>
  <si>
    <t>4711577040264</t>
  </si>
  <si>
    <t>SC</t>
  </si>
  <si>
    <t>4711577040288</t>
  </si>
  <si>
    <t>ZC</t>
  </si>
  <si>
    <t>4711577040301</t>
  </si>
  <si>
    <t>WC</t>
  </si>
  <si>
    <t>4711577040325</t>
  </si>
  <si>
    <t>WZC</t>
  </si>
  <si>
    <t>4711577043418</t>
  </si>
  <si>
    <t>EC</t>
  </si>
  <si>
    <t>4711577043395</t>
  </si>
  <si>
    <t>BC</t>
  </si>
  <si>
    <t>4711577043371</t>
  </si>
  <si>
    <t>ZESTAW-PTS7-BN15-T</t>
  </si>
  <si>
    <t>ZESTAW-CB8-24-KURS</t>
  </si>
  <si>
    <t>5902894022012</t>
  </si>
  <si>
    <t>ZESTAW-SES15C-ABCD-L</t>
  </si>
  <si>
    <t>ABCD</t>
  </si>
  <si>
    <t>5902894022029</t>
  </si>
  <si>
    <t>ZESTAW-SES15C-EFGN-L</t>
  </si>
  <si>
    <t>EFGN</t>
  </si>
  <si>
    <t>5902894022036</t>
  </si>
  <si>
    <t>ZESTAW-SES15C-PSVY-L</t>
  </si>
  <si>
    <t>PSVY</t>
  </si>
  <si>
    <t>5902894022043</t>
  </si>
  <si>
    <t>kolor</t>
  </si>
  <si>
    <t>opak. jedn.</t>
  </si>
  <si>
    <t>cena hurt. netto</t>
  </si>
  <si>
    <t>czarny</t>
  </si>
  <si>
    <t>12 kolorów</t>
  </si>
  <si>
    <t>24 kolory</t>
  </si>
  <si>
    <t>7 kolorów</t>
  </si>
  <si>
    <t>15 kolorów</t>
  </si>
  <si>
    <t>4 kolory</t>
  </si>
  <si>
    <t>niebieska obud.</t>
  </si>
  <si>
    <t>czarna obud.</t>
  </si>
  <si>
    <t>brązowa obud.</t>
  </si>
  <si>
    <t>błękitna obud.</t>
  </si>
  <si>
    <t>biała obud.</t>
  </si>
  <si>
    <t>czerwona obud.</t>
  </si>
  <si>
    <t>szampańska obud.</t>
  </si>
  <si>
    <t>srebrna obud.</t>
  </si>
  <si>
    <t>% eko.</t>
  </si>
  <si>
    <t>mix kolorów</t>
  </si>
  <si>
    <t>jasnoniebieska obud.</t>
  </si>
  <si>
    <t>różowa obud.</t>
  </si>
  <si>
    <t>fioletowa obud.</t>
  </si>
  <si>
    <t>złota obud.</t>
  </si>
  <si>
    <t>S20P-ST5PL</t>
  </si>
  <si>
    <t>ABDFGS</t>
  </si>
  <si>
    <t>ACENPV</t>
  </si>
  <si>
    <t>ABCDEFGNPSVY</t>
  </si>
  <si>
    <t>SESF30C-ST6ACENPVPL</t>
  </si>
  <si>
    <t>SESF30C-ST6ABDFGSPL</t>
  </si>
  <si>
    <t>SES15C-ST6ABDFGSPL</t>
  </si>
  <si>
    <t>SES15C-ST6ACENPVPL</t>
  </si>
  <si>
    <t>S520-ST4ABCDPL</t>
  </si>
  <si>
    <t>SES15C-ST4BEPPPL</t>
  </si>
  <si>
    <t>SES15C-ST4CADDKPL</t>
  </si>
  <si>
    <t>SES15C-ST4NSSVPL</t>
  </si>
  <si>
    <t>owocowe popisy</t>
  </si>
  <si>
    <t>niebieskie migdały</t>
  </si>
  <si>
    <t>zielone jagody</t>
  </si>
  <si>
    <t>ZESTAW-LITERNICTWO-7</t>
  </si>
  <si>
    <t>SESP15-ST3ANSPPL</t>
  </si>
  <si>
    <t>ANSP</t>
  </si>
  <si>
    <t>czarny, szary, sepia</t>
  </si>
  <si>
    <t>LSC</t>
  </si>
  <si>
    <t>PC</t>
  </si>
  <si>
    <t>VC</t>
  </si>
  <si>
    <t>XC</t>
  </si>
  <si>
    <t>ABDF</t>
  </si>
  <si>
    <t>AEYN</t>
  </si>
  <si>
    <t>DSCV</t>
  </si>
  <si>
    <t>GFBP</t>
  </si>
  <si>
    <t>SESF30C-ST4ABDFPL</t>
  </si>
  <si>
    <t>SESF30C-ST4AEYNPL</t>
  </si>
  <si>
    <t>SESF30C-ST4DSCVPL</t>
  </si>
  <si>
    <t>SESF30C-ST4GFBPPL</t>
  </si>
  <si>
    <t>0884851051431</t>
  </si>
  <si>
    <t>TFX</t>
  </si>
  <si>
    <t>transparentny pomarańczowy</t>
  </si>
  <si>
    <t>AX</t>
  </si>
  <si>
    <t>0884851051448</t>
  </si>
  <si>
    <t>TVX</t>
  </si>
  <si>
    <t>transparentny fioletowy</t>
  </si>
  <si>
    <t>0884851051462</t>
  </si>
  <si>
    <t>0884851051486</t>
  </si>
  <si>
    <t>TSX</t>
  </si>
  <si>
    <t>transparentny błękitny</t>
  </si>
  <si>
    <t>0884851051493</t>
  </si>
  <si>
    <t>TGX</t>
  </si>
  <si>
    <t>transparentny żółty</t>
  </si>
  <si>
    <t>0884851051530</t>
  </si>
  <si>
    <t>czarno-brązowa obud.</t>
  </si>
  <si>
    <t>czarno-biała obud.</t>
  </si>
  <si>
    <t>czarno-niebieska obud.</t>
  </si>
  <si>
    <t>srebrno-brązowa obud.</t>
  </si>
  <si>
    <t>srebrno-czarna obud.</t>
  </si>
  <si>
    <t>srebrno-niebieska obud.</t>
  </si>
  <si>
    <t>srebrno-żółta obud.</t>
  </si>
  <si>
    <t>MAC</t>
  </si>
  <si>
    <t>PGC</t>
  </si>
  <si>
    <t>metaliczno-czarna obud.</t>
  </si>
  <si>
    <t>różowo-złota obud.</t>
  </si>
  <si>
    <t>BX</t>
  </si>
  <si>
    <t>PX</t>
  </si>
  <si>
    <t>SX</t>
  </si>
  <si>
    <t>XX</t>
  </si>
  <si>
    <t>różowa obudowa</t>
  </si>
  <si>
    <t>błękitna obudowa</t>
  </si>
  <si>
    <t>złota obudowa</t>
  </si>
  <si>
    <t>0884851038111</t>
  </si>
  <si>
    <t>0884851038128</t>
  </si>
  <si>
    <t>0884851038135</t>
  </si>
  <si>
    <t>0884851038142</t>
  </si>
  <si>
    <t>0884851038159</t>
  </si>
  <si>
    <t>S520-ST4FGPSPL</t>
  </si>
  <si>
    <t>FGPS</t>
  </si>
  <si>
    <t>kolor/cecha</t>
  </si>
  <si>
    <t>kod kreskowy 1 szt.</t>
  </si>
  <si>
    <t>BL2007-WA1ACPL</t>
  </si>
  <si>
    <t>BL2007-WA1BCPL</t>
  </si>
  <si>
    <t>BL2007-WA1CCPL</t>
  </si>
  <si>
    <t>BL2007-WA1ECPL</t>
  </si>
  <si>
    <t>BL2007-WA1SCPL</t>
  </si>
  <si>
    <t>BL2007-WA1WCPL</t>
  </si>
  <si>
    <t>BL2007-WA1ZCPL</t>
  </si>
  <si>
    <t>BL407-TR1ACPL</t>
  </si>
  <si>
    <t>BL407-TR1BCPL</t>
  </si>
  <si>
    <t>BL407-TR1CCPL</t>
  </si>
  <si>
    <t>BL407-TR1LSCPL</t>
  </si>
  <si>
    <t>BL407-TR1MACPL</t>
  </si>
  <si>
    <t>BL407-TR1PCPL</t>
  </si>
  <si>
    <t>BL407-TR1PGCPL</t>
  </si>
  <si>
    <t>BL407-TR1SCPL</t>
  </si>
  <si>
    <t>BL407-TR1VCPL</t>
  </si>
  <si>
    <t>BL407-TR1XCPL</t>
  </si>
  <si>
    <t>BL407-TR1ZCPL</t>
  </si>
  <si>
    <t>PG1003-E</t>
  </si>
  <si>
    <t>PG1005-A</t>
  </si>
  <si>
    <t>PG1007-C</t>
  </si>
  <si>
    <t>PG1013-E</t>
  </si>
  <si>
    <t>PG1015-A</t>
  </si>
  <si>
    <t>PG1015C-AX</t>
  </si>
  <si>
    <t>PG1015C-BX</t>
  </si>
  <si>
    <t>PG1015C-PX</t>
  </si>
  <si>
    <t>PG1015C-SX</t>
  </si>
  <si>
    <t>PG1015C-XX</t>
  </si>
  <si>
    <t>PG1019-G</t>
  </si>
  <si>
    <t>PG313-TFX</t>
  </si>
  <si>
    <t>PG315-AX</t>
  </si>
  <si>
    <t>PG315-TVX</t>
  </si>
  <si>
    <t>PG317-AX</t>
  </si>
  <si>
    <t>PG317-TSX</t>
  </si>
  <si>
    <t>PG319-TGX</t>
  </si>
  <si>
    <t>czarny mat</t>
  </si>
  <si>
    <t>PG1017-C</t>
  </si>
  <si>
    <t>PP3003-A</t>
  </si>
  <si>
    <t>PP3005-A</t>
  </si>
  <si>
    <t>SES15C-ST12PL</t>
  </si>
  <si>
    <t>SESF30C-ST12PL</t>
  </si>
  <si>
    <t>ZESTAW-CB9-12-FRH-B</t>
  </si>
  <si>
    <t>ILOŚĆ SZT.</t>
  </si>
  <si>
    <t>Wartość PLN netto</t>
  </si>
  <si>
    <t>NAZWA KLIENTA</t>
  </si>
  <si>
    <t>NUMER ZAPASU</t>
  </si>
  <si>
    <t>OPIS</t>
  </si>
  <si>
    <t>0810035300941</t>
  </si>
  <si>
    <t>0810035300965</t>
  </si>
  <si>
    <t>PIÓRO KULKOWE ENERGEL 0,7 MM CZARNA OBUDOWA</t>
  </si>
  <si>
    <t>PIÓRO KULKOWE ENERGEL 0,7 MM CZERWONA OBUDOWA</t>
  </si>
  <si>
    <t>PIÓRO KULKOWE ENERGEL 0,7 MM NIEBIESKA OBUDOWA</t>
  </si>
  <si>
    <t>PIÓRO KULKOWE ENERGEL 0,7 MM BRĄZOWA OBUDOWA</t>
  </si>
  <si>
    <t>PIÓRO KULKOWE ENERGEL 0,7 MM BŁĘKITNA OBUDOWA</t>
  </si>
  <si>
    <t>PIÓRO KULKOWE ENERGEL 0,7 MM BIAŁA OBUDOWA</t>
  </si>
  <si>
    <t>PIÓRO KULKOWE ENERGEL 0,7 MM SZAMPAŃSKA OBUDOWA</t>
  </si>
  <si>
    <t>PIÓRO KULKOWE ENERGEL 0,7 MM SREBRNA OBUDOWA</t>
  </si>
  <si>
    <t>PIÓRO KULKOWE ENERGEL 0,7 MM CIEMNONIEBIESKA OBUDO</t>
  </si>
  <si>
    <t>PIÓRO KULKOWE ENERGEL 0,7 MM JASNONIEBIESKA OBUDOW</t>
  </si>
  <si>
    <t>PIÓRO KULKOWE ENERGEL 0,7 MM RÓŻOWA OBUDOWA</t>
  </si>
  <si>
    <t>PIÓRO KULKOWE ENERGEL 0,7 MM RÓŻOWO-ZŁOTA OBUDOWA</t>
  </si>
  <si>
    <t>PIÓRO KULKOWE ENERGEL 0,7 MM METALICZNO-CZARNA OBU</t>
  </si>
  <si>
    <t>PIÓRO KULKOWE ENERGEL 0,7 MM FIOLETOWA OBUDOWA</t>
  </si>
  <si>
    <t>PIÓRO KULKOWE ENERGEL 0,7 MM ZŁOTA OBUDOWA</t>
  </si>
  <si>
    <t xml:space="preserve">CIENKOPIS KULKOWY ENERGEL SLIM 0,5 MM </t>
  </si>
  <si>
    <t>OŁÓWEK AUTOMATYCZNY KREŚLARSKI 0.3 MM E/BRĄZOWY</t>
  </si>
  <si>
    <t>OŁÓWEK AUTOMATYCZNY KREŚLARSKI 0,5 MM A/CZARNY</t>
  </si>
  <si>
    <t>OŁÓWEK AUTOMATYCZNY KREŚLARSKI 0.7 MM C/NIEBIESKI</t>
  </si>
  <si>
    <t>OŁÓWEK AUTOMATYCZNY GRAPHGEAR 1000</t>
  </si>
  <si>
    <t>OLÓWEK AUTOMATYCZNY GRAPHGEAR 1000</t>
  </si>
  <si>
    <t>OŁÓWEK AUTOMATYCZNY 0,3 MM GRAPHGEAR 300</t>
  </si>
  <si>
    <t>OŁÓWEK AUTOMATYCZNY 0,5 MM GRAPHGEAR 300</t>
  </si>
  <si>
    <t>OŁÓWEK AUTOMATYCZNY 0,7 MM GRAPHGEAR 300</t>
  </si>
  <si>
    <t>OŁÓWEK AUTOMATYCZNY 0,9 MM GRAPHGEAR 300</t>
  </si>
  <si>
    <t>OŁÓWEK AUTOMATYCZNY 0,3 MM ORENZ NERO</t>
  </si>
  <si>
    <t xml:space="preserve">OŁÓWEK AUTOMATYCZNY 0,5 MM ORENZ NERO </t>
  </si>
  <si>
    <t>CIENKOPISY POINTLINER A/CZARNE SET X 5 SZT.</t>
  </si>
  <si>
    <t>PISAK SIGN PEN KPL. 4 SZT. ABCD</t>
  </si>
  <si>
    <t>PISAK SIGN PEN KPL. 4 SZT. FGPS</t>
  </si>
  <si>
    <t>PISAK BRUSH SIGN PEN KPL. 12 SZT.</t>
  </si>
  <si>
    <t>PISAK BRUSH SIGN PEN KPL. 4 SZT. B2 E2 P2 P3</t>
  </si>
  <si>
    <t>PISAK BRUSH SIGN PEN KPL. 4 SZT. CA D2 D3 K</t>
  </si>
  <si>
    <t>PISAK BRUSH SIGN PEN KPL. 4 SZT. N2 S2 S3 V2</t>
  </si>
  <si>
    <t>PISAK BRUSH SIGN PEN KPL. 6 SZT.</t>
  </si>
  <si>
    <t>PISAK BRUSH SIGNT PEN ARTIST KPL. 12 SZT.</t>
  </si>
  <si>
    <t>PISAK BRUSH SIGNT PEN ARTIST KPL. 4 SZT.</t>
  </si>
  <si>
    <t>PISAK BRUSH SIGNT PEN ARTIST KPL. 6 SZT.</t>
  </si>
  <si>
    <t>PISAK BRUSH SIGN PEN PIGMENT KPL 3 SZT. A N SP</t>
  </si>
  <si>
    <t>ZESTAW CB8-24+AX127-EZEE02+KURS RYSOWANIA</t>
  </si>
  <si>
    <t>ZESTAW CB9-12+FRH+BLOCZEK AKWARELOWY</t>
  </si>
  <si>
    <t xml:space="preserve">ZESTAW DO LITERNICTWA: A125A, ZEAH06, SES15A, </t>
  </si>
  <si>
    <t>ZESTAW PTS-7+BN15+TORBA</t>
  </si>
  <si>
    <t>ZESTAW SES15C-BASIC+LEKCJA LETTERINGU</t>
  </si>
  <si>
    <t>ZESTAW SES15C-LIGHT+LEKCJA LETTERINGU</t>
  </si>
  <si>
    <t>ZESTAW SES15C-DARK+LEKCJA LETTERINGU</t>
  </si>
  <si>
    <t>BLN455-TR1ACPL</t>
  </si>
  <si>
    <t>BLN455-TR1CCPL</t>
  </si>
  <si>
    <t>ZESTAW-PTS15-BN-K</t>
  </si>
  <si>
    <t>ZESTAW PTS-15+BN15+KOSZULKA</t>
  </si>
  <si>
    <t>BL2007-WA1WZCPL</t>
  </si>
  <si>
    <t>BL77-ST4BFGKPL</t>
  </si>
  <si>
    <t>BL77-ST4CSVVPL</t>
  </si>
  <si>
    <t>BL77-ST4CACSSPL</t>
  </si>
  <si>
    <t>mięsiste cytrusy</t>
  </si>
  <si>
    <t>lawendowa prowansja</t>
  </si>
  <si>
    <t>błękitne ukojenie</t>
  </si>
  <si>
    <t>PIÓRO KULKOWE ENERGEL 0,7MM  SET 4 SZT.</t>
  </si>
  <si>
    <t>BFGK</t>
  </si>
  <si>
    <t>CSVV3</t>
  </si>
  <si>
    <t>CACSS3</t>
  </si>
  <si>
    <t>TOTAL ZAMÓWIENIE (PO RABACIE)</t>
  </si>
  <si>
    <t>OŁÓWKI</t>
  </si>
  <si>
    <t>ENERGEL</t>
  </si>
  <si>
    <t>KREDKI</t>
  </si>
  <si>
    <t>DO TKANIN</t>
  </si>
  <si>
    <t>CIENKOPISY</t>
  </si>
  <si>
    <t>PISAKI</t>
  </si>
  <si>
    <t>KALIGRAFIA</t>
  </si>
  <si>
    <r>
      <t xml:space="preserve">ZAMÓWIENIE 2022 w PLN </t>
    </r>
    <r>
      <rPr>
        <i/>
        <sz val="20"/>
        <color rgb="FF0C343D"/>
        <rFont val="Calibri"/>
        <family val="2"/>
        <scheme val="minor"/>
      </rPr>
      <t>ceny ważne od 20.08.2022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</si>
</sst>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zł&quot;_ ;_ * \(#,##0.00\)\ &quot;zł&quot;_ ;_ * &quot;-&quot;??_)\ &quot;zł&quot;_ ;_ @_ "/>
    <numFmt numFmtId="165" formatCode="_-* #,##0.00\ [$zł-415]_-;\-* #,##0.00\ [$zł-415]_-;_-* &quot;-&quot;??\ [$zł-415]_-;_-@_-"/>
  </numFmts>
  <fonts count="30">
    <font>
      <sz val="11"/>
      <color rgb="FF000000"/>
      <name val="Calibri"/>
    </font>
    <font>
      <b/>
      <sz val="18"/>
      <color rgb="FF0C343D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C343D"/>
      <name val="Calibri"/>
      <family val="2"/>
      <scheme val="minor"/>
    </font>
    <font>
      <sz val="11"/>
      <color theme="0"/>
      <name val="Roboto Regular"/>
      <charset val="238"/>
    </font>
    <font>
      <b/>
      <sz val="16"/>
      <color theme="0"/>
      <name val="Roboto Regular"/>
      <charset val="238"/>
    </font>
    <font>
      <b/>
      <sz val="22"/>
      <color theme="0"/>
      <name val="Calibri"/>
      <family val="2"/>
      <scheme val="minor"/>
    </font>
    <font>
      <sz val="16"/>
      <color theme="1"/>
      <name val="Roboto Regular"/>
      <charset val="238"/>
    </font>
    <font>
      <b/>
      <sz val="12"/>
      <color theme="1"/>
      <name val="Calibri"/>
      <family val="2"/>
      <scheme val="minor"/>
    </font>
    <font>
      <b/>
      <sz val="12"/>
      <color rgb="FF0C343D"/>
      <name val="Calibri"/>
      <family val="2"/>
      <scheme val="minor"/>
    </font>
    <font>
      <b/>
      <sz val="9"/>
      <color rgb="FF0C343D"/>
      <name val="Calibri"/>
      <family val="2"/>
      <scheme val="minor"/>
    </font>
    <font>
      <b/>
      <sz val="18"/>
      <color theme="7" tint="0.79998168889431442"/>
      <name val="Calibri"/>
      <family val="2"/>
      <scheme val="minor"/>
    </font>
    <font>
      <b/>
      <sz val="14"/>
      <color theme="7" tint="0.79998168889431442"/>
      <name val="Roboto Regular"/>
      <charset val="238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Roboto Regular"/>
      <charset val="238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Roboto Regular"/>
      <charset val="238"/>
    </font>
    <font>
      <sz val="14"/>
      <color theme="0"/>
      <name val="Calibri"/>
      <family val="2"/>
      <scheme val="minor"/>
    </font>
    <font>
      <sz val="20"/>
      <color theme="0" tint="-0.499984740745262"/>
      <name val="Calibri"/>
      <family val="2"/>
      <scheme val="minor"/>
    </font>
    <font>
      <b/>
      <sz val="20"/>
      <color rgb="FFFFFF00"/>
      <name val="Roboto Regular"/>
      <charset val="238"/>
    </font>
    <font>
      <b/>
      <sz val="20"/>
      <color rgb="FF941E22"/>
      <name val="Roboto Regular"/>
      <charset val="238"/>
    </font>
    <font>
      <b/>
      <i/>
      <sz val="12"/>
      <color rgb="FF941E22"/>
      <name val="Roboto Regular"/>
      <charset val="238"/>
    </font>
    <font>
      <b/>
      <sz val="12"/>
      <color rgb="FF002060"/>
      <name val="Calibri"/>
      <family val="2"/>
      <scheme val="minor"/>
    </font>
    <font>
      <b/>
      <sz val="14"/>
      <color rgb="FFFFFF00"/>
      <name val="Roboto Regular"/>
      <charset val="238"/>
    </font>
    <font>
      <b/>
      <sz val="20"/>
      <color rgb="FF0C343D"/>
      <name val="Calibri"/>
      <family val="2"/>
      <scheme val="minor"/>
    </font>
    <font>
      <i/>
      <sz val="20"/>
      <color rgb="FF0C343D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rgb="FF134F5C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rgb="FF134F5C"/>
      </patternFill>
    </fill>
    <fill>
      <patternFill patternType="solid">
        <fgColor rgb="FFFFFF00"/>
        <bgColor indexed="64"/>
      </patternFill>
    </fill>
    <fill>
      <patternFill patternType="solid">
        <fgColor rgb="FF941E22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41E22"/>
      </left>
      <right style="thin">
        <color rgb="FF941E22"/>
      </right>
      <top style="thin">
        <color rgb="FF941E22"/>
      </top>
      <bottom style="thin">
        <color rgb="FF941E2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7" fillId="6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/>
    </xf>
    <xf numFmtId="165" fontId="8" fillId="6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top" indent="1"/>
    </xf>
    <xf numFmtId="0" fontId="12" fillId="0" borderId="1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 indent="1"/>
    </xf>
    <xf numFmtId="0" fontId="16" fillId="4" borderId="1" xfId="0" applyFont="1" applyFill="1" applyBorder="1" applyAlignment="1">
      <alignment horizontal="center" vertical="center"/>
    </xf>
    <xf numFmtId="9" fontId="16" fillId="4" borderId="1" xfId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165" fontId="23" fillId="6" borderId="1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left" vertical="center" indent="1"/>
    </xf>
    <xf numFmtId="0" fontId="19" fillId="9" borderId="1" xfId="0" applyFont="1" applyFill="1" applyBorder="1" applyAlignment="1">
      <alignment horizontal="left" vertical="center" wrapText="1" indent="1"/>
    </xf>
    <xf numFmtId="0" fontId="19" fillId="9" borderId="1" xfId="0" applyFont="1" applyFill="1" applyBorder="1" applyAlignment="1">
      <alignment horizontal="center" vertical="center" wrapText="1"/>
    </xf>
    <xf numFmtId="9" fontId="19" fillId="9" borderId="1" xfId="1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/>
    </xf>
    <xf numFmtId="164" fontId="20" fillId="9" borderId="1" xfId="2" applyFont="1" applyFill="1" applyBorder="1" applyAlignment="1">
      <alignment vertical="center"/>
    </xf>
    <xf numFmtId="0" fontId="19" fillId="9" borderId="1" xfId="0" quotePrefix="1" applyFont="1" applyFill="1" applyBorder="1" applyAlignment="1">
      <alignment horizontal="center" vertical="center"/>
    </xf>
    <xf numFmtId="0" fontId="20" fillId="9" borderId="2" xfId="0" applyFont="1" applyFill="1" applyBorder="1" applyAlignment="1" applyProtection="1">
      <alignment horizontal="center" vertical="center"/>
      <protection locked="0"/>
    </xf>
    <xf numFmtId="165" fontId="20" fillId="9" borderId="1" xfId="0" applyNumberFormat="1" applyFont="1" applyFill="1" applyBorder="1" applyAlignment="1">
      <alignment horizontal="center" vertical="center"/>
    </xf>
    <xf numFmtId="9" fontId="19" fillId="9" borderId="1" xfId="1" applyFont="1" applyFill="1" applyBorder="1" applyAlignment="1">
      <alignment horizontal="center" vertical="center"/>
    </xf>
    <xf numFmtId="1" fontId="19" fillId="9" borderId="1" xfId="0" quotePrefix="1" applyNumberFormat="1" applyFont="1" applyFill="1" applyBorder="1" applyAlignment="1">
      <alignment horizontal="center" vertical="center"/>
    </xf>
    <xf numFmtId="1" fontId="19" fillId="9" borderId="1" xfId="0" applyNumberFormat="1" applyFont="1" applyFill="1" applyBorder="1" applyAlignment="1">
      <alignment horizontal="center" vertical="center"/>
    </xf>
    <xf numFmtId="20" fontId="19" fillId="9" borderId="1" xfId="0" applyNumberFormat="1" applyFont="1" applyFill="1" applyBorder="1" applyAlignment="1">
      <alignment horizontal="center" vertical="center"/>
    </xf>
    <xf numFmtId="164" fontId="21" fillId="9" borderId="1" xfId="2" applyFont="1" applyFill="1" applyBorder="1" applyAlignment="1">
      <alignment vertical="center"/>
    </xf>
    <xf numFmtId="1" fontId="19" fillId="9" borderId="1" xfId="0" quotePrefix="1" applyNumberFormat="1" applyFont="1" applyFill="1" applyBorder="1" applyAlignment="1">
      <alignment horizontal="center" vertical="center" wrapText="1"/>
    </xf>
    <xf numFmtId="9" fontId="19" fillId="9" borderId="1" xfId="1" quotePrefix="1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left" vertical="center" wrapText="1" indent="1"/>
    </xf>
    <xf numFmtId="9" fontId="19" fillId="9" borderId="1" xfId="1" quotePrefix="1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left" vertical="center" wrapText="1" indent="1"/>
    </xf>
    <xf numFmtId="1" fontId="22" fillId="0" borderId="7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25" fillId="2" borderId="5" xfId="0" applyFont="1" applyFill="1" applyBorder="1" applyAlignment="1">
      <alignment horizontal="right" vertical="center" wrapText="1"/>
    </xf>
    <xf numFmtId="0" fontId="26" fillId="2" borderId="1" xfId="0" applyFont="1" applyFill="1" applyBorder="1" applyAlignment="1">
      <alignment horizontal="center" vertical="top" wrapText="1"/>
    </xf>
    <xf numFmtId="0" fontId="27" fillId="6" borderId="1" xfId="0" applyFont="1" applyFill="1" applyBorder="1" applyAlignment="1">
      <alignment horizontal="right" vertical="center"/>
    </xf>
    <xf numFmtId="0" fontId="28" fillId="2" borderId="1" xfId="0" applyFont="1" applyFill="1" applyBorder="1" applyAlignment="1">
      <alignment horizontal="left" vertical="center"/>
    </xf>
    <xf numFmtId="164" fontId="14" fillId="6" borderId="1" xfId="0" applyNumberFormat="1" applyFont="1" applyFill="1" applyBorder="1" applyAlignment="1">
      <alignment horizontal="center" vertical="center"/>
    </xf>
    <xf numFmtId="165" fontId="24" fillId="2" borderId="5" xfId="0" applyNumberFormat="1" applyFont="1" applyFill="1" applyBorder="1" applyAlignment="1">
      <alignment horizontal="center" vertical="center"/>
    </xf>
    <xf numFmtId="165" fontId="24" fillId="2" borderId="6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8" borderId="4" xfId="0" applyFont="1" applyFill="1" applyBorder="1" applyAlignment="1" applyProtection="1">
      <alignment horizontal="right" vertical="center" wrapText="1"/>
      <protection locked="0"/>
    </xf>
    <xf numFmtId="0" fontId="5" fillId="8" borderId="3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right" vertical="top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colors>
    <mruColors>
      <color rgb="FF941E22"/>
      <color rgb="FF005493"/>
      <color rgb="FF73FEFF"/>
      <color rgb="FF5D306A"/>
      <color rgb="FFDADADA"/>
      <color rgb="FFF2F3F2"/>
      <color rgb="FFFE45FF"/>
      <color rgb="FFFC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1142236</xdr:colOff>
      <xdr:row>0</xdr:row>
      <xdr:rowOff>95251</xdr:rowOff>
    </xdr:from>
    <xdr:to>
      <xdr:col>2</xdr:col>
      <xdr:colOff>4159229</xdr:colOff>
      <xdr:row>0</xdr:row>
      <xdr:rowOff>1132406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2A4E564-3619-41A0-B8B4-4629A9665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4557" y="95251"/>
          <a:ext cx="5833672" cy="103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E945D-ADC3-42B1-A0D8-EA3312465343}">
  <dimension ref="A1:K73"/>
  <sheetViews>
    <sheetView tabSelected="1" zoomScale="70" zoomScaleNormal="70" workbookViewId="0">
      <selection activeCell="Q12" sqref="Q12"/>
    </sheetView>
  </sheetViews>
  <sheetFormatPr defaultRowHeight="15"/>
  <cols>
    <col min="2" max="2" width="42.140625" customWidth="1"/>
    <col min="3" max="3" width="76.42578125" customWidth="1"/>
    <col min="5" max="5" width="27.42578125" customWidth="1"/>
    <col min="8" max="8" width="18.7109375" customWidth="1"/>
    <col min="9" max="9" width="27.5703125" customWidth="1"/>
    <col min="11" max="11" width="22.85546875" customWidth="1"/>
  </cols>
  <sheetData>
    <row r="1" spans="1:11" ht="93" customHeight="1" thickBot="1">
      <c r="A1" s="36"/>
      <c r="B1" s="1"/>
      <c r="C1" s="6"/>
      <c r="D1" s="47"/>
      <c r="E1" s="48"/>
      <c r="F1" s="48"/>
      <c r="G1" s="48"/>
      <c r="H1" s="35"/>
      <c r="I1" s="38"/>
      <c r="J1" s="43">
        <f>SUM(K5:K73)</f>
        <v>0</v>
      </c>
      <c r="K1" s="44"/>
    </row>
    <row r="2" spans="1:11" ht="27" thickTop="1">
      <c r="A2" s="36"/>
      <c r="B2" s="41" t="s">
        <v>250</v>
      </c>
      <c r="C2" s="5"/>
      <c r="D2" s="49" t="s">
        <v>176</v>
      </c>
      <c r="E2" s="49"/>
      <c r="F2" s="49"/>
      <c r="G2" s="49"/>
      <c r="H2" s="39"/>
      <c r="I2" s="14"/>
      <c r="J2" s="45"/>
      <c r="K2" s="46"/>
    </row>
    <row r="3" spans="1:11" ht="28.5">
      <c r="A3" s="36"/>
      <c r="B3" s="2"/>
      <c r="C3" s="4"/>
      <c r="D3" s="3"/>
      <c r="E3" s="7"/>
      <c r="F3" s="42"/>
      <c r="G3" s="42"/>
      <c r="H3" s="3"/>
      <c r="I3" s="3"/>
      <c r="J3" s="40" t="s">
        <v>242</v>
      </c>
      <c r="K3" s="15">
        <v>0</v>
      </c>
    </row>
    <row r="4" spans="1:11" ht="42.75">
      <c r="A4" s="36"/>
      <c r="B4" s="8" t="s">
        <v>177</v>
      </c>
      <c r="C4" s="8" t="s">
        <v>178</v>
      </c>
      <c r="D4" s="9" t="s">
        <v>130</v>
      </c>
      <c r="E4" s="9" t="s">
        <v>36</v>
      </c>
      <c r="F4" s="10" t="s">
        <v>53</v>
      </c>
      <c r="G4" s="9" t="s">
        <v>37</v>
      </c>
      <c r="H4" s="11" t="s">
        <v>38</v>
      </c>
      <c r="I4" s="9" t="s">
        <v>131</v>
      </c>
      <c r="J4" s="12" t="s">
        <v>174</v>
      </c>
      <c r="K4" s="13" t="s">
        <v>175</v>
      </c>
    </row>
    <row r="5" spans="1:11" ht="31.5">
      <c r="A5" s="36" t="s">
        <v>244</v>
      </c>
      <c r="B5" s="16" t="s">
        <v>132</v>
      </c>
      <c r="C5" s="17" t="s">
        <v>181</v>
      </c>
      <c r="D5" s="18" t="s">
        <v>8</v>
      </c>
      <c r="E5" s="18" t="s">
        <v>46</v>
      </c>
      <c r="F5" s="19" t="s">
        <v>6</v>
      </c>
      <c r="G5" s="20" t="s">
        <v>5</v>
      </c>
      <c r="H5" s="21">
        <v>50.34</v>
      </c>
      <c r="I5" s="22" t="s">
        <v>9</v>
      </c>
      <c r="J5" s="23"/>
      <c r="K5" s="24">
        <f>J5*H5</f>
        <v>0</v>
      </c>
    </row>
    <row r="6" spans="1:11" ht="21">
      <c r="A6" s="36" t="s">
        <v>244</v>
      </c>
      <c r="B6" s="16" t="s">
        <v>133</v>
      </c>
      <c r="C6" s="17" t="s">
        <v>182</v>
      </c>
      <c r="D6" s="20" t="s">
        <v>22</v>
      </c>
      <c r="E6" s="20" t="s">
        <v>50</v>
      </c>
      <c r="F6" s="25" t="s">
        <v>6</v>
      </c>
      <c r="G6" s="20" t="s">
        <v>5</v>
      </c>
      <c r="H6" s="21">
        <v>50.34</v>
      </c>
      <c r="I6" s="22" t="s">
        <v>23</v>
      </c>
      <c r="J6" s="23"/>
      <c r="K6" s="24">
        <f t="shared" ref="K6:K69" si="0">J6*H6</f>
        <v>0</v>
      </c>
    </row>
    <row r="7" spans="1:11" ht="31.5">
      <c r="A7" s="36" t="s">
        <v>244</v>
      </c>
      <c r="B7" s="16" t="s">
        <v>134</v>
      </c>
      <c r="C7" s="17" t="s">
        <v>183</v>
      </c>
      <c r="D7" s="18" t="s">
        <v>10</v>
      </c>
      <c r="E7" s="18" t="s">
        <v>45</v>
      </c>
      <c r="F7" s="19" t="s">
        <v>6</v>
      </c>
      <c r="G7" s="20" t="s">
        <v>5</v>
      </c>
      <c r="H7" s="21">
        <v>50.34</v>
      </c>
      <c r="I7" s="26" t="s">
        <v>11</v>
      </c>
      <c r="J7" s="23"/>
      <c r="K7" s="24">
        <f t="shared" si="0"/>
        <v>0</v>
      </c>
    </row>
    <row r="8" spans="1:11" ht="21">
      <c r="A8" s="36" t="s">
        <v>244</v>
      </c>
      <c r="B8" s="16" t="s">
        <v>135</v>
      </c>
      <c r="C8" s="17" t="s">
        <v>184</v>
      </c>
      <c r="D8" s="20" t="s">
        <v>20</v>
      </c>
      <c r="E8" s="20" t="s">
        <v>47</v>
      </c>
      <c r="F8" s="25" t="s">
        <v>6</v>
      </c>
      <c r="G8" s="20" t="s">
        <v>5</v>
      </c>
      <c r="H8" s="21">
        <v>50.34</v>
      </c>
      <c r="I8" s="22" t="s">
        <v>21</v>
      </c>
      <c r="J8" s="23"/>
      <c r="K8" s="24">
        <f t="shared" si="0"/>
        <v>0</v>
      </c>
    </row>
    <row r="9" spans="1:11" ht="31.5">
      <c r="A9" s="36" t="s">
        <v>244</v>
      </c>
      <c r="B9" s="16" t="s">
        <v>136</v>
      </c>
      <c r="C9" s="17" t="s">
        <v>185</v>
      </c>
      <c r="D9" s="18" t="s">
        <v>12</v>
      </c>
      <c r="E9" s="18" t="s">
        <v>48</v>
      </c>
      <c r="F9" s="19" t="s">
        <v>6</v>
      </c>
      <c r="G9" s="20" t="s">
        <v>5</v>
      </c>
      <c r="H9" s="21">
        <v>50.34</v>
      </c>
      <c r="I9" s="26" t="s">
        <v>13</v>
      </c>
      <c r="J9" s="23"/>
      <c r="K9" s="24">
        <f t="shared" si="0"/>
        <v>0</v>
      </c>
    </row>
    <row r="10" spans="1:11" ht="21">
      <c r="A10" s="36" t="s">
        <v>244</v>
      </c>
      <c r="B10" s="16" t="s">
        <v>137</v>
      </c>
      <c r="C10" s="17" t="s">
        <v>186</v>
      </c>
      <c r="D10" s="20" t="s">
        <v>16</v>
      </c>
      <c r="E10" s="20" t="s">
        <v>49</v>
      </c>
      <c r="F10" s="25" t="s">
        <v>6</v>
      </c>
      <c r="G10" s="20" t="s">
        <v>5</v>
      </c>
      <c r="H10" s="21">
        <v>50.34</v>
      </c>
      <c r="I10" s="22" t="s">
        <v>17</v>
      </c>
      <c r="J10" s="23"/>
      <c r="K10" s="24">
        <f t="shared" si="0"/>
        <v>0</v>
      </c>
    </row>
    <row r="11" spans="1:11" ht="21">
      <c r="A11" s="36" t="s">
        <v>244</v>
      </c>
      <c r="B11" s="16" t="s">
        <v>231</v>
      </c>
      <c r="C11" s="17" t="s">
        <v>187</v>
      </c>
      <c r="D11" s="20" t="s">
        <v>18</v>
      </c>
      <c r="E11" s="20" t="s">
        <v>51</v>
      </c>
      <c r="F11" s="25" t="s">
        <v>6</v>
      </c>
      <c r="G11" s="20" t="s">
        <v>5</v>
      </c>
      <c r="H11" s="21">
        <v>50.34</v>
      </c>
      <c r="I11" s="22" t="s">
        <v>19</v>
      </c>
      <c r="J11" s="23"/>
      <c r="K11" s="24">
        <f t="shared" si="0"/>
        <v>0</v>
      </c>
    </row>
    <row r="12" spans="1:11" ht="21">
      <c r="A12" s="36" t="s">
        <v>244</v>
      </c>
      <c r="B12" s="16" t="s">
        <v>138</v>
      </c>
      <c r="C12" s="17" t="s">
        <v>188</v>
      </c>
      <c r="D12" s="20" t="s">
        <v>14</v>
      </c>
      <c r="E12" s="20" t="s">
        <v>52</v>
      </c>
      <c r="F12" s="25" t="s">
        <v>6</v>
      </c>
      <c r="G12" s="20" t="s">
        <v>5</v>
      </c>
      <c r="H12" s="21">
        <v>50.34</v>
      </c>
      <c r="I12" s="22" t="s">
        <v>15</v>
      </c>
      <c r="J12" s="23"/>
      <c r="K12" s="24">
        <f t="shared" si="0"/>
        <v>0</v>
      </c>
    </row>
    <row r="13" spans="1:11" ht="31.5">
      <c r="A13" s="36" t="s">
        <v>244</v>
      </c>
      <c r="B13" s="16" t="s">
        <v>139</v>
      </c>
      <c r="C13" s="17" t="s">
        <v>181</v>
      </c>
      <c r="D13" s="18" t="s">
        <v>8</v>
      </c>
      <c r="E13" s="18" t="s">
        <v>46</v>
      </c>
      <c r="F13" s="19" t="s">
        <v>6</v>
      </c>
      <c r="G13" s="20" t="s">
        <v>5</v>
      </c>
      <c r="H13" s="21">
        <v>28.77</v>
      </c>
      <c r="I13" s="26">
        <v>5902894022647</v>
      </c>
      <c r="J13" s="23"/>
      <c r="K13" s="24">
        <f t="shared" si="0"/>
        <v>0</v>
      </c>
    </row>
    <row r="14" spans="1:11" ht="31.5">
      <c r="A14" s="36" t="s">
        <v>244</v>
      </c>
      <c r="B14" s="16" t="s">
        <v>140</v>
      </c>
      <c r="C14" s="17" t="s">
        <v>182</v>
      </c>
      <c r="D14" s="18" t="s">
        <v>22</v>
      </c>
      <c r="E14" s="18" t="s">
        <v>50</v>
      </c>
      <c r="F14" s="19" t="s">
        <v>6</v>
      </c>
      <c r="G14" s="20" t="s">
        <v>5</v>
      </c>
      <c r="H14" s="21">
        <v>28.77</v>
      </c>
      <c r="I14" s="27">
        <v>5902894022654</v>
      </c>
      <c r="J14" s="23"/>
      <c r="K14" s="24">
        <f t="shared" si="0"/>
        <v>0</v>
      </c>
    </row>
    <row r="15" spans="1:11" ht="31.5">
      <c r="A15" s="36" t="s">
        <v>244</v>
      </c>
      <c r="B15" s="16" t="s">
        <v>141</v>
      </c>
      <c r="C15" s="17" t="s">
        <v>189</v>
      </c>
      <c r="D15" s="18" t="s">
        <v>10</v>
      </c>
      <c r="E15" s="18" t="s">
        <v>45</v>
      </c>
      <c r="F15" s="19"/>
      <c r="G15" s="20" t="s">
        <v>5</v>
      </c>
      <c r="H15" s="21">
        <v>28.77</v>
      </c>
      <c r="I15" s="27">
        <v>5902894022661</v>
      </c>
      <c r="J15" s="23"/>
      <c r="K15" s="24">
        <f t="shared" si="0"/>
        <v>0</v>
      </c>
    </row>
    <row r="16" spans="1:11" ht="47.25">
      <c r="A16" s="36" t="s">
        <v>244</v>
      </c>
      <c r="B16" s="16" t="s">
        <v>142</v>
      </c>
      <c r="C16" s="17" t="s">
        <v>190</v>
      </c>
      <c r="D16" s="18" t="s">
        <v>78</v>
      </c>
      <c r="E16" s="18" t="s">
        <v>55</v>
      </c>
      <c r="F16" s="19" t="s">
        <v>6</v>
      </c>
      <c r="G16" s="20" t="s">
        <v>5</v>
      </c>
      <c r="H16" s="21">
        <v>28.77</v>
      </c>
      <c r="I16" s="27">
        <v>5902894022678</v>
      </c>
      <c r="J16" s="23"/>
      <c r="K16" s="24">
        <f t="shared" si="0"/>
        <v>0</v>
      </c>
    </row>
    <row r="17" spans="1:11" ht="63">
      <c r="A17" s="36" t="s">
        <v>244</v>
      </c>
      <c r="B17" s="16" t="s">
        <v>143</v>
      </c>
      <c r="C17" s="17" t="s">
        <v>193</v>
      </c>
      <c r="D17" s="18" t="s">
        <v>112</v>
      </c>
      <c r="E17" s="18" t="s">
        <v>114</v>
      </c>
      <c r="F17" s="19" t="s">
        <v>6</v>
      </c>
      <c r="G17" s="20" t="s">
        <v>5</v>
      </c>
      <c r="H17" s="21">
        <v>28.77</v>
      </c>
      <c r="I17" s="27">
        <v>5902894022685</v>
      </c>
      <c r="J17" s="23"/>
      <c r="K17" s="24">
        <f t="shared" si="0"/>
        <v>0</v>
      </c>
    </row>
    <row r="18" spans="1:11" ht="31.5">
      <c r="A18" s="36" t="s">
        <v>244</v>
      </c>
      <c r="B18" s="16" t="s">
        <v>144</v>
      </c>
      <c r="C18" s="17" t="s">
        <v>191</v>
      </c>
      <c r="D18" s="18" t="s">
        <v>79</v>
      </c>
      <c r="E18" s="18" t="s">
        <v>56</v>
      </c>
      <c r="F18" s="19" t="s">
        <v>6</v>
      </c>
      <c r="G18" s="20" t="s">
        <v>5</v>
      </c>
      <c r="H18" s="21">
        <v>28.77</v>
      </c>
      <c r="I18" s="27">
        <v>5902894022692</v>
      </c>
      <c r="J18" s="23"/>
      <c r="K18" s="24">
        <f t="shared" si="0"/>
        <v>0</v>
      </c>
    </row>
    <row r="19" spans="1:11" ht="47.25">
      <c r="A19" s="36" t="s">
        <v>244</v>
      </c>
      <c r="B19" s="16" t="s">
        <v>145</v>
      </c>
      <c r="C19" s="17" t="s">
        <v>192</v>
      </c>
      <c r="D19" s="18" t="s">
        <v>113</v>
      </c>
      <c r="E19" s="18" t="s">
        <v>115</v>
      </c>
      <c r="F19" s="19" t="s">
        <v>6</v>
      </c>
      <c r="G19" s="20" t="s">
        <v>5</v>
      </c>
      <c r="H19" s="21">
        <v>28.77</v>
      </c>
      <c r="I19" s="27">
        <v>5902894022708</v>
      </c>
      <c r="J19" s="23"/>
      <c r="K19" s="24">
        <f t="shared" si="0"/>
        <v>0</v>
      </c>
    </row>
    <row r="20" spans="1:11" ht="31.5">
      <c r="A20" s="36" t="s">
        <v>244</v>
      </c>
      <c r="B20" s="16" t="s">
        <v>146</v>
      </c>
      <c r="C20" s="17" t="s">
        <v>185</v>
      </c>
      <c r="D20" s="18" t="s">
        <v>12</v>
      </c>
      <c r="E20" s="18" t="s">
        <v>48</v>
      </c>
      <c r="F20" s="19" t="s">
        <v>6</v>
      </c>
      <c r="G20" s="28" t="s">
        <v>5</v>
      </c>
      <c r="H20" s="21">
        <v>28.77</v>
      </c>
      <c r="I20" s="27">
        <v>5902894022715</v>
      </c>
      <c r="J20" s="23"/>
      <c r="K20" s="24">
        <f t="shared" si="0"/>
        <v>0</v>
      </c>
    </row>
    <row r="21" spans="1:11" ht="31.5">
      <c r="A21" s="36" t="s">
        <v>244</v>
      </c>
      <c r="B21" s="16" t="s">
        <v>147</v>
      </c>
      <c r="C21" s="17" t="s">
        <v>194</v>
      </c>
      <c r="D21" s="18" t="s">
        <v>80</v>
      </c>
      <c r="E21" s="18" t="s">
        <v>57</v>
      </c>
      <c r="F21" s="19" t="s">
        <v>6</v>
      </c>
      <c r="G21" s="28" t="s">
        <v>5</v>
      </c>
      <c r="H21" s="21">
        <v>28.77</v>
      </c>
      <c r="I21" s="27">
        <v>5902894022722</v>
      </c>
      <c r="J21" s="23"/>
      <c r="K21" s="24">
        <f t="shared" si="0"/>
        <v>0</v>
      </c>
    </row>
    <row r="22" spans="1:11" ht="31.5">
      <c r="A22" s="36" t="s">
        <v>244</v>
      </c>
      <c r="B22" s="16" t="s">
        <v>148</v>
      </c>
      <c r="C22" s="17" t="s">
        <v>195</v>
      </c>
      <c r="D22" s="18" t="s">
        <v>81</v>
      </c>
      <c r="E22" s="18" t="s">
        <v>58</v>
      </c>
      <c r="F22" s="19" t="s">
        <v>6</v>
      </c>
      <c r="G22" s="28" t="s">
        <v>5</v>
      </c>
      <c r="H22" s="21">
        <v>28.77</v>
      </c>
      <c r="I22" s="27">
        <v>5902894022739</v>
      </c>
      <c r="J22" s="23"/>
      <c r="K22" s="24">
        <f t="shared" si="0"/>
        <v>0</v>
      </c>
    </row>
    <row r="23" spans="1:11" ht="31.5">
      <c r="A23" s="36" t="s">
        <v>244</v>
      </c>
      <c r="B23" s="16" t="s">
        <v>149</v>
      </c>
      <c r="C23" s="17" t="s">
        <v>188</v>
      </c>
      <c r="D23" s="18" t="s">
        <v>14</v>
      </c>
      <c r="E23" s="18" t="s">
        <v>52</v>
      </c>
      <c r="F23" s="19" t="s">
        <v>6</v>
      </c>
      <c r="G23" s="20" t="s">
        <v>5</v>
      </c>
      <c r="H23" s="21">
        <v>28.77</v>
      </c>
      <c r="I23" s="27">
        <v>5902894022746</v>
      </c>
      <c r="J23" s="23"/>
      <c r="K23" s="24">
        <f t="shared" si="0"/>
        <v>0</v>
      </c>
    </row>
    <row r="24" spans="1:11" ht="31.5">
      <c r="A24" s="36" t="s">
        <v>244</v>
      </c>
      <c r="B24" s="16" t="s">
        <v>232</v>
      </c>
      <c r="C24" s="17" t="s">
        <v>238</v>
      </c>
      <c r="D24" s="18" t="s">
        <v>239</v>
      </c>
      <c r="E24" s="18" t="s">
        <v>235</v>
      </c>
      <c r="F24" s="19">
        <v>0.54</v>
      </c>
      <c r="G24" s="20" t="s">
        <v>5</v>
      </c>
      <c r="H24" s="21">
        <v>29.28</v>
      </c>
      <c r="I24" s="27">
        <v>5902894025006</v>
      </c>
      <c r="J24" s="23"/>
      <c r="K24" s="24">
        <f t="shared" si="0"/>
        <v>0</v>
      </c>
    </row>
    <row r="25" spans="1:11" ht="63">
      <c r="A25" s="36" t="s">
        <v>244</v>
      </c>
      <c r="B25" s="16" t="s">
        <v>233</v>
      </c>
      <c r="C25" s="17" t="s">
        <v>238</v>
      </c>
      <c r="D25" s="18" t="s">
        <v>240</v>
      </c>
      <c r="E25" s="18" t="s">
        <v>236</v>
      </c>
      <c r="F25" s="19">
        <v>0.54</v>
      </c>
      <c r="G25" s="20" t="s">
        <v>5</v>
      </c>
      <c r="H25" s="21">
        <v>29.28</v>
      </c>
      <c r="I25" s="27">
        <v>5902894025013</v>
      </c>
      <c r="J25" s="23"/>
      <c r="K25" s="24">
        <f t="shared" si="0"/>
        <v>0</v>
      </c>
    </row>
    <row r="26" spans="1:11" ht="31.5">
      <c r="A26" s="36" t="s">
        <v>244</v>
      </c>
      <c r="B26" s="16" t="s">
        <v>234</v>
      </c>
      <c r="C26" s="17" t="s">
        <v>238</v>
      </c>
      <c r="D26" s="18" t="s">
        <v>241</v>
      </c>
      <c r="E26" s="18" t="s">
        <v>237</v>
      </c>
      <c r="F26" s="19">
        <v>0.54</v>
      </c>
      <c r="G26" s="20" t="s">
        <v>5</v>
      </c>
      <c r="H26" s="21">
        <v>29.28</v>
      </c>
      <c r="I26" s="27">
        <v>5902894024993</v>
      </c>
      <c r="J26" s="23"/>
      <c r="K26" s="24">
        <f t="shared" si="0"/>
        <v>0</v>
      </c>
    </row>
    <row r="27" spans="1:11" ht="31.5">
      <c r="A27" s="36" t="s">
        <v>244</v>
      </c>
      <c r="B27" s="16" t="s">
        <v>227</v>
      </c>
      <c r="C27" s="17" t="s">
        <v>196</v>
      </c>
      <c r="D27" s="18" t="s">
        <v>1</v>
      </c>
      <c r="E27" s="18" t="s">
        <v>46</v>
      </c>
      <c r="F27" s="19" t="s">
        <v>6</v>
      </c>
      <c r="G27" s="20" t="s">
        <v>5</v>
      </c>
      <c r="H27" s="29">
        <v>16.440000000000001</v>
      </c>
      <c r="I27" s="30" t="s">
        <v>179</v>
      </c>
      <c r="J27" s="23"/>
      <c r="K27" s="24">
        <f t="shared" si="0"/>
        <v>0</v>
      </c>
    </row>
    <row r="28" spans="1:11" ht="31.5">
      <c r="A28" s="36" t="s">
        <v>244</v>
      </c>
      <c r="B28" s="16" t="s">
        <v>228</v>
      </c>
      <c r="C28" s="17" t="s">
        <v>196</v>
      </c>
      <c r="D28" s="18" t="s">
        <v>2</v>
      </c>
      <c r="E28" s="18" t="s">
        <v>45</v>
      </c>
      <c r="F28" s="19" t="s">
        <v>6</v>
      </c>
      <c r="G28" s="20" t="s">
        <v>5</v>
      </c>
      <c r="H28" s="29">
        <v>16.440000000000001</v>
      </c>
      <c r="I28" s="30" t="s">
        <v>180</v>
      </c>
      <c r="J28" s="23"/>
      <c r="K28" s="24">
        <f t="shared" si="0"/>
        <v>0</v>
      </c>
    </row>
    <row r="29" spans="1:11" ht="47.25">
      <c r="A29" s="36" t="s">
        <v>243</v>
      </c>
      <c r="B29" s="16" t="s">
        <v>150</v>
      </c>
      <c r="C29" s="17" t="s">
        <v>197</v>
      </c>
      <c r="D29" s="18" t="s">
        <v>3</v>
      </c>
      <c r="E29" s="18" t="s">
        <v>105</v>
      </c>
      <c r="F29" s="19"/>
      <c r="G29" s="20" t="s">
        <v>0</v>
      </c>
      <c r="H29" s="29">
        <v>48.8</v>
      </c>
      <c r="I29" s="27">
        <v>3474371003002</v>
      </c>
      <c r="J29" s="23"/>
      <c r="K29" s="24">
        <f t="shared" si="0"/>
        <v>0</v>
      </c>
    </row>
    <row r="30" spans="1:11" ht="47.25">
      <c r="A30" s="36" t="s">
        <v>243</v>
      </c>
      <c r="B30" s="16" t="s">
        <v>151</v>
      </c>
      <c r="C30" s="17" t="s">
        <v>198</v>
      </c>
      <c r="D30" s="18" t="s">
        <v>1</v>
      </c>
      <c r="E30" s="18" t="s">
        <v>106</v>
      </c>
      <c r="F30" s="19"/>
      <c r="G30" s="20" t="s">
        <v>0</v>
      </c>
      <c r="H30" s="29">
        <v>48.8</v>
      </c>
      <c r="I30" s="27">
        <v>3474371005006</v>
      </c>
      <c r="J30" s="23"/>
      <c r="K30" s="24">
        <f t="shared" si="0"/>
        <v>0</v>
      </c>
    </row>
    <row r="31" spans="1:11" ht="47.25">
      <c r="A31" s="36" t="s">
        <v>243</v>
      </c>
      <c r="B31" s="16" t="s">
        <v>152</v>
      </c>
      <c r="C31" s="17" t="s">
        <v>199</v>
      </c>
      <c r="D31" s="18" t="s">
        <v>2</v>
      </c>
      <c r="E31" s="18" t="s">
        <v>107</v>
      </c>
      <c r="F31" s="19"/>
      <c r="G31" s="20" t="s">
        <v>0</v>
      </c>
      <c r="H31" s="29">
        <v>48.8</v>
      </c>
      <c r="I31" s="27">
        <v>3474371007000</v>
      </c>
      <c r="J31" s="23"/>
      <c r="K31" s="24">
        <f t="shared" si="0"/>
        <v>0</v>
      </c>
    </row>
    <row r="32" spans="1:11" ht="47.25">
      <c r="A32" s="36" t="s">
        <v>243</v>
      </c>
      <c r="B32" s="16" t="s">
        <v>153</v>
      </c>
      <c r="C32" s="17" t="s">
        <v>200</v>
      </c>
      <c r="D32" s="18" t="s">
        <v>3</v>
      </c>
      <c r="E32" s="18" t="s">
        <v>108</v>
      </c>
      <c r="F32" s="19"/>
      <c r="G32" s="20" t="s">
        <v>0</v>
      </c>
      <c r="H32" s="29">
        <v>48.8</v>
      </c>
      <c r="I32" s="27">
        <v>4902506066886</v>
      </c>
      <c r="J32" s="23"/>
      <c r="K32" s="24">
        <f t="shared" si="0"/>
        <v>0</v>
      </c>
    </row>
    <row r="33" spans="1:11" ht="47.25">
      <c r="A33" s="36" t="s">
        <v>243</v>
      </c>
      <c r="B33" s="16" t="s">
        <v>154</v>
      </c>
      <c r="C33" s="17" t="s">
        <v>200</v>
      </c>
      <c r="D33" s="18" t="s">
        <v>1</v>
      </c>
      <c r="E33" s="18" t="s">
        <v>109</v>
      </c>
      <c r="F33" s="19"/>
      <c r="G33" s="20" t="s">
        <v>0</v>
      </c>
      <c r="H33" s="29">
        <v>48.8</v>
      </c>
      <c r="I33" s="27">
        <v>4902506066893</v>
      </c>
      <c r="J33" s="23"/>
      <c r="K33" s="24">
        <f t="shared" si="0"/>
        <v>0</v>
      </c>
    </row>
    <row r="34" spans="1:11" ht="31.5">
      <c r="A34" s="36" t="s">
        <v>243</v>
      </c>
      <c r="B34" s="16" t="s">
        <v>155</v>
      </c>
      <c r="C34" s="17" t="s">
        <v>200</v>
      </c>
      <c r="D34" s="18" t="s">
        <v>93</v>
      </c>
      <c r="E34" s="18" t="s">
        <v>46</v>
      </c>
      <c r="F34" s="19"/>
      <c r="G34" s="20" t="s">
        <v>0</v>
      </c>
      <c r="H34" s="29">
        <v>48.8</v>
      </c>
      <c r="I34" s="26" t="s">
        <v>123</v>
      </c>
      <c r="J34" s="23"/>
      <c r="K34" s="24">
        <f t="shared" si="0"/>
        <v>0</v>
      </c>
    </row>
    <row r="35" spans="1:11" ht="31.5">
      <c r="A35" s="36" t="s">
        <v>243</v>
      </c>
      <c r="B35" s="16" t="s">
        <v>156</v>
      </c>
      <c r="C35" s="17" t="s">
        <v>201</v>
      </c>
      <c r="D35" s="18" t="s">
        <v>116</v>
      </c>
      <c r="E35" s="18" t="s">
        <v>50</v>
      </c>
      <c r="F35" s="19"/>
      <c r="G35" s="20" t="s">
        <v>0</v>
      </c>
      <c r="H35" s="29">
        <v>48.8</v>
      </c>
      <c r="I35" s="26" t="s">
        <v>124</v>
      </c>
      <c r="J35" s="23"/>
      <c r="K35" s="24">
        <f t="shared" si="0"/>
        <v>0</v>
      </c>
    </row>
    <row r="36" spans="1:11" ht="47.25">
      <c r="A36" s="36" t="s">
        <v>243</v>
      </c>
      <c r="B36" s="16" t="s">
        <v>157</v>
      </c>
      <c r="C36" s="17" t="s">
        <v>200</v>
      </c>
      <c r="D36" s="18" t="s">
        <v>117</v>
      </c>
      <c r="E36" s="18" t="s">
        <v>120</v>
      </c>
      <c r="F36" s="19"/>
      <c r="G36" s="20" t="s">
        <v>0</v>
      </c>
      <c r="H36" s="29">
        <v>48.8</v>
      </c>
      <c r="I36" s="26" t="s">
        <v>125</v>
      </c>
      <c r="J36" s="23"/>
      <c r="K36" s="24">
        <f t="shared" si="0"/>
        <v>0</v>
      </c>
    </row>
    <row r="37" spans="1:11" ht="47.25">
      <c r="A37" s="36" t="s">
        <v>243</v>
      </c>
      <c r="B37" s="16" t="s">
        <v>158</v>
      </c>
      <c r="C37" s="17" t="s">
        <v>200</v>
      </c>
      <c r="D37" s="18" t="s">
        <v>118</v>
      </c>
      <c r="E37" s="18" t="s">
        <v>121</v>
      </c>
      <c r="F37" s="19"/>
      <c r="G37" s="20" t="s">
        <v>0</v>
      </c>
      <c r="H37" s="29">
        <v>48.8</v>
      </c>
      <c r="I37" s="26" t="s">
        <v>126</v>
      </c>
      <c r="J37" s="23"/>
      <c r="K37" s="24">
        <f t="shared" si="0"/>
        <v>0</v>
      </c>
    </row>
    <row r="38" spans="1:11" ht="47.25">
      <c r="A38" s="36" t="s">
        <v>243</v>
      </c>
      <c r="B38" s="16" t="s">
        <v>159</v>
      </c>
      <c r="C38" s="17" t="s">
        <v>200</v>
      </c>
      <c r="D38" s="18" t="s">
        <v>119</v>
      </c>
      <c r="E38" s="18" t="s">
        <v>122</v>
      </c>
      <c r="F38" s="19"/>
      <c r="G38" s="20" t="s">
        <v>0</v>
      </c>
      <c r="H38" s="29">
        <v>48.8</v>
      </c>
      <c r="I38" s="26" t="s">
        <v>127</v>
      </c>
      <c r="J38" s="23"/>
      <c r="K38" s="24">
        <f t="shared" si="0"/>
        <v>0</v>
      </c>
    </row>
    <row r="39" spans="1:11" ht="47.25">
      <c r="A39" s="36" t="s">
        <v>243</v>
      </c>
      <c r="B39" s="16" t="s">
        <v>168</v>
      </c>
      <c r="C39" s="17" t="s">
        <v>200</v>
      </c>
      <c r="D39" s="18" t="s">
        <v>2</v>
      </c>
      <c r="E39" s="18" t="s">
        <v>110</v>
      </c>
      <c r="F39" s="19"/>
      <c r="G39" s="20" t="s">
        <v>0</v>
      </c>
      <c r="H39" s="29">
        <v>48.8</v>
      </c>
      <c r="I39" s="27">
        <v>4902506066909</v>
      </c>
      <c r="J39" s="23"/>
      <c r="K39" s="24">
        <f t="shared" si="0"/>
        <v>0</v>
      </c>
    </row>
    <row r="40" spans="1:11" ht="47.25">
      <c r="A40" s="36" t="s">
        <v>243</v>
      </c>
      <c r="B40" s="16" t="s">
        <v>160</v>
      </c>
      <c r="C40" s="17" t="s">
        <v>200</v>
      </c>
      <c r="D40" s="18" t="s">
        <v>4</v>
      </c>
      <c r="E40" s="18" t="s">
        <v>111</v>
      </c>
      <c r="F40" s="19"/>
      <c r="G40" s="20" t="s">
        <v>0</v>
      </c>
      <c r="H40" s="29">
        <v>48.8</v>
      </c>
      <c r="I40" s="27">
        <v>4902506066916</v>
      </c>
      <c r="J40" s="23"/>
      <c r="K40" s="24">
        <f t="shared" si="0"/>
        <v>0</v>
      </c>
    </row>
    <row r="41" spans="1:11" ht="63">
      <c r="A41" s="36" t="s">
        <v>243</v>
      </c>
      <c r="B41" s="16" t="s">
        <v>161</v>
      </c>
      <c r="C41" s="17" t="s">
        <v>202</v>
      </c>
      <c r="D41" s="18" t="s">
        <v>91</v>
      </c>
      <c r="E41" s="18" t="s">
        <v>92</v>
      </c>
      <c r="F41" s="19" t="s">
        <v>6</v>
      </c>
      <c r="G41" s="20" t="s">
        <v>0</v>
      </c>
      <c r="H41" s="29">
        <v>12.23</v>
      </c>
      <c r="I41" s="26" t="s">
        <v>90</v>
      </c>
      <c r="J41" s="23"/>
      <c r="K41" s="24">
        <f t="shared" si="0"/>
        <v>0</v>
      </c>
    </row>
    <row r="42" spans="1:11" ht="21">
      <c r="A42" s="36" t="s">
        <v>243</v>
      </c>
      <c r="B42" s="16" t="s">
        <v>162</v>
      </c>
      <c r="C42" s="17" t="s">
        <v>203</v>
      </c>
      <c r="D42" s="18" t="s">
        <v>93</v>
      </c>
      <c r="E42" s="18" t="s">
        <v>39</v>
      </c>
      <c r="F42" s="31" t="s">
        <v>6</v>
      </c>
      <c r="G42" s="20" t="s">
        <v>0</v>
      </c>
      <c r="H42" s="29">
        <v>12.23</v>
      </c>
      <c r="I42" s="26" t="s">
        <v>94</v>
      </c>
      <c r="J42" s="23"/>
      <c r="K42" s="24">
        <f t="shared" si="0"/>
        <v>0</v>
      </c>
    </row>
    <row r="43" spans="1:11" ht="63">
      <c r="A43" s="36" t="s">
        <v>243</v>
      </c>
      <c r="B43" s="16" t="s">
        <v>163</v>
      </c>
      <c r="C43" s="17" t="s">
        <v>203</v>
      </c>
      <c r="D43" s="18" t="s">
        <v>95</v>
      </c>
      <c r="E43" s="18" t="s">
        <v>96</v>
      </c>
      <c r="F43" s="31" t="s">
        <v>6</v>
      </c>
      <c r="G43" s="20" t="s">
        <v>0</v>
      </c>
      <c r="H43" s="29">
        <v>12.23</v>
      </c>
      <c r="I43" s="26" t="s">
        <v>97</v>
      </c>
      <c r="J43" s="23"/>
      <c r="K43" s="24">
        <f t="shared" si="0"/>
        <v>0</v>
      </c>
    </row>
    <row r="44" spans="1:11" ht="21">
      <c r="A44" s="36" t="s">
        <v>243</v>
      </c>
      <c r="B44" s="16" t="s">
        <v>164</v>
      </c>
      <c r="C44" s="17" t="s">
        <v>204</v>
      </c>
      <c r="D44" s="18" t="s">
        <v>93</v>
      </c>
      <c r="E44" s="18" t="s">
        <v>39</v>
      </c>
      <c r="F44" s="31" t="s">
        <v>6</v>
      </c>
      <c r="G44" s="20" t="s">
        <v>0</v>
      </c>
      <c r="H44" s="29">
        <v>12.23</v>
      </c>
      <c r="I44" s="26" t="s">
        <v>98</v>
      </c>
      <c r="J44" s="23"/>
      <c r="K44" s="24">
        <f t="shared" si="0"/>
        <v>0</v>
      </c>
    </row>
    <row r="45" spans="1:11" ht="47.25">
      <c r="A45" s="36" t="s">
        <v>243</v>
      </c>
      <c r="B45" s="16" t="s">
        <v>165</v>
      </c>
      <c r="C45" s="17" t="s">
        <v>204</v>
      </c>
      <c r="D45" s="18" t="s">
        <v>99</v>
      </c>
      <c r="E45" s="18" t="s">
        <v>100</v>
      </c>
      <c r="F45" s="31" t="s">
        <v>6</v>
      </c>
      <c r="G45" s="20" t="s">
        <v>0</v>
      </c>
      <c r="H45" s="29">
        <v>12.23</v>
      </c>
      <c r="I45" s="26" t="s">
        <v>101</v>
      </c>
      <c r="J45" s="23"/>
      <c r="K45" s="24">
        <f t="shared" si="0"/>
        <v>0</v>
      </c>
    </row>
    <row r="46" spans="1:11" ht="47.25">
      <c r="A46" s="36" t="s">
        <v>243</v>
      </c>
      <c r="B46" s="16" t="s">
        <v>166</v>
      </c>
      <c r="C46" s="17" t="s">
        <v>205</v>
      </c>
      <c r="D46" s="18" t="s">
        <v>102</v>
      </c>
      <c r="E46" s="18" t="s">
        <v>103</v>
      </c>
      <c r="F46" s="31" t="s">
        <v>6</v>
      </c>
      <c r="G46" s="20" t="s">
        <v>0</v>
      </c>
      <c r="H46" s="29">
        <v>12.23</v>
      </c>
      <c r="I46" s="26" t="s">
        <v>104</v>
      </c>
      <c r="J46" s="23"/>
      <c r="K46" s="24">
        <f t="shared" si="0"/>
        <v>0</v>
      </c>
    </row>
    <row r="47" spans="1:11" ht="31.5">
      <c r="A47" s="37" t="s">
        <v>243</v>
      </c>
      <c r="B47" s="16" t="s">
        <v>169</v>
      </c>
      <c r="C47" s="17" t="s">
        <v>206</v>
      </c>
      <c r="D47" s="18" t="s">
        <v>1</v>
      </c>
      <c r="E47" s="18" t="s">
        <v>167</v>
      </c>
      <c r="F47" s="19"/>
      <c r="G47" s="20" t="s">
        <v>5</v>
      </c>
      <c r="H47" s="29">
        <v>118.15</v>
      </c>
      <c r="I47" s="27">
        <v>4902506335715</v>
      </c>
      <c r="J47" s="23"/>
      <c r="K47" s="24">
        <f t="shared" si="0"/>
        <v>0</v>
      </c>
    </row>
    <row r="48" spans="1:11" ht="31.5">
      <c r="A48" s="37" t="s">
        <v>243</v>
      </c>
      <c r="B48" s="16" t="s">
        <v>170</v>
      </c>
      <c r="C48" s="17" t="s">
        <v>207</v>
      </c>
      <c r="D48" s="18" t="s">
        <v>1</v>
      </c>
      <c r="E48" s="18" t="s">
        <v>167</v>
      </c>
      <c r="F48" s="19"/>
      <c r="G48" s="20" t="s">
        <v>5</v>
      </c>
      <c r="H48" s="29">
        <v>118.15</v>
      </c>
      <c r="I48" s="27">
        <v>4902506380432</v>
      </c>
      <c r="J48" s="23"/>
      <c r="K48" s="24">
        <f t="shared" si="0"/>
        <v>0</v>
      </c>
    </row>
    <row r="49" spans="1:11" ht="21">
      <c r="A49" s="36" t="s">
        <v>247</v>
      </c>
      <c r="B49" s="16" t="s">
        <v>59</v>
      </c>
      <c r="C49" s="17" t="s">
        <v>208</v>
      </c>
      <c r="D49" s="18" t="s">
        <v>1</v>
      </c>
      <c r="E49" s="18" t="s">
        <v>39</v>
      </c>
      <c r="F49" s="19" t="s">
        <v>6</v>
      </c>
      <c r="G49" s="20" t="s">
        <v>7</v>
      </c>
      <c r="H49" s="29">
        <v>30.31</v>
      </c>
      <c r="I49" s="27">
        <v>5011433055036</v>
      </c>
      <c r="J49" s="23"/>
      <c r="K49" s="24">
        <f t="shared" si="0"/>
        <v>0</v>
      </c>
    </row>
    <row r="50" spans="1:11" ht="31.5">
      <c r="A50" s="36" t="s">
        <v>248</v>
      </c>
      <c r="B50" s="16" t="s">
        <v>67</v>
      </c>
      <c r="C50" s="17" t="s">
        <v>209</v>
      </c>
      <c r="D50" s="18" t="s">
        <v>28</v>
      </c>
      <c r="E50" s="18" t="s">
        <v>54</v>
      </c>
      <c r="F50" s="19">
        <v>0.83</v>
      </c>
      <c r="G50" s="20" t="s">
        <v>7</v>
      </c>
      <c r="H50" s="29">
        <v>17.47</v>
      </c>
      <c r="I50" s="27">
        <v>5902894023743</v>
      </c>
      <c r="J50" s="23"/>
      <c r="K50" s="24">
        <f t="shared" si="0"/>
        <v>0</v>
      </c>
    </row>
    <row r="51" spans="1:11" ht="31.5">
      <c r="A51" s="36" t="s">
        <v>248</v>
      </c>
      <c r="B51" s="16" t="s">
        <v>128</v>
      </c>
      <c r="C51" s="17" t="s">
        <v>210</v>
      </c>
      <c r="D51" s="18" t="s">
        <v>129</v>
      </c>
      <c r="E51" s="18" t="s">
        <v>54</v>
      </c>
      <c r="F51" s="19">
        <v>0.83</v>
      </c>
      <c r="G51" s="20" t="s">
        <v>7</v>
      </c>
      <c r="H51" s="29">
        <v>17.47</v>
      </c>
      <c r="I51" s="27">
        <v>5902894023767</v>
      </c>
      <c r="J51" s="23"/>
      <c r="K51" s="24">
        <f t="shared" si="0"/>
        <v>0</v>
      </c>
    </row>
    <row r="52" spans="1:11" ht="21">
      <c r="A52" s="36" t="s">
        <v>249</v>
      </c>
      <c r="B52" s="16" t="s">
        <v>171</v>
      </c>
      <c r="C52" s="17" t="s">
        <v>211</v>
      </c>
      <c r="D52" s="20" t="s">
        <v>62</v>
      </c>
      <c r="E52" s="20" t="s">
        <v>54</v>
      </c>
      <c r="F52" s="25">
        <v>0.81</v>
      </c>
      <c r="G52" s="20" t="s">
        <v>5</v>
      </c>
      <c r="H52" s="29">
        <v>77.67</v>
      </c>
      <c r="I52" s="27">
        <v>5902894023156</v>
      </c>
      <c r="J52" s="23"/>
      <c r="K52" s="24">
        <f t="shared" si="0"/>
        <v>0</v>
      </c>
    </row>
    <row r="53" spans="1:11" ht="21">
      <c r="A53" s="36" t="s">
        <v>249</v>
      </c>
      <c r="B53" s="16" t="s">
        <v>68</v>
      </c>
      <c r="C53" s="17" t="s">
        <v>212</v>
      </c>
      <c r="D53" s="20"/>
      <c r="E53" s="20" t="s">
        <v>71</v>
      </c>
      <c r="F53" s="25">
        <v>0.81</v>
      </c>
      <c r="G53" s="20" t="s">
        <v>5</v>
      </c>
      <c r="H53" s="29">
        <v>25.89</v>
      </c>
      <c r="I53" s="27">
        <v>5902894023576</v>
      </c>
      <c r="J53" s="23"/>
      <c r="K53" s="24">
        <f t="shared" si="0"/>
        <v>0</v>
      </c>
    </row>
    <row r="54" spans="1:11" ht="21">
      <c r="A54" s="36" t="s">
        <v>249</v>
      </c>
      <c r="B54" s="16" t="s">
        <v>69</v>
      </c>
      <c r="C54" s="17" t="s">
        <v>213</v>
      </c>
      <c r="D54" s="20"/>
      <c r="E54" s="20" t="s">
        <v>73</v>
      </c>
      <c r="F54" s="25">
        <v>0.81</v>
      </c>
      <c r="G54" s="20" t="s">
        <v>5</v>
      </c>
      <c r="H54" s="29">
        <v>25.89</v>
      </c>
      <c r="I54" s="27">
        <v>5902894023590</v>
      </c>
      <c r="J54" s="23"/>
      <c r="K54" s="24">
        <f t="shared" si="0"/>
        <v>0</v>
      </c>
    </row>
    <row r="55" spans="1:11" ht="21">
      <c r="A55" s="36" t="s">
        <v>249</v>
      </c>
      <c r="B55" s="16" t="s">
        <v>70</v>
      </c>
      <c r="C55" s="17" t="s">
        <v>214</v>
      </c>
      <c r="D55" s="20"/>
      <c r="E55" s="20" t="s">
        <v>72</v>
      </c>
      <c r="F55" s="25">
        <v>0.81</v>
      </c>
      <c r="G55" s="20" t="s">
        <v>5</v>
      </c>
      <c r="H55" s="29">
        <v>25.89</v>
      </c>
      <c r="I55" s="27">
        <v>5902894023583</v>
      </c>
      <c r="J55" s="23"/>
      <c r="K55" s="24">
        <f t="shared" si="0"/>
        <v>0</v>
      </c>
    </row>
    <row r="56" spans="1:11" ht="21">
      <c r="A56" s="36" t="s">
        <v>249</v>
      </c>
      <c r="B56" s="16" t="s">
        <v>65</v>
      </c>
      <c r="C56" s="17" t="s">
        <v>215</v>
      </c>
      <c r="D56" s="20" t="s">
        <v>60</v>
      </c>
      <c r="E56" s="20" t="s">
        <v>54</v>
      </c>
      <c r="F56" s="25">
        <v>0.81</v>
      </c>
      <c r="G56" s="20" t="s">
        <v>5</v>
      </c>
      <c r="H56" s="29">
        <v>38.840000000000003</v>
      </c>
      <c r="I56" s="27">
        <v>5902894023170</v>
      </c>
      <c r="J56" s="23"/>
      <c r="K56" s="24">
        <f t="shared" si="0"/>
        <v>0</v>
      </c>
    </row>
    <row r="57" spans="1:11" ht="21">
      <c r="A57" s="36" t="s">
        <v>249</v>
      </c>
      <c r="B57" s="16" t="s">
        <v>66</v>
      </c>
      <c r="C57" s="17" t="s">
        <v>215</v>
      </c>
      <c r="D57" s="20" t="s">
        <v>61</v>
      </c>
      <c r="E57" s="20" t="s">
        <v>54</v>
      </c>
      <c r="F57" s="25">
        <v>0.81</v>
      </c>
      <c r="G57" s="20" t="s">
        <v>5</v>
      </c>
      <c r="H57" s="29">
        <v>38.840000000000003</v>
      </c>
      <c r="I57" s="27">
        <v>5902894023187</v>
      </c>
      <c r="J57" s="23"/>
      <c r="K57" s="24">
        <f t="shared" si="0"/>
        <v>0</v>
      </c>
    </row>
    <row r="58" spans="1:11" ht="21">
      <c r="A58" s="36" t="s">
        <v>249</v>
      </c>
      <c r="B58" s="32" t="s">
        <v>172</v>
      </c>
      <c r="C58" s="17" t="s">
        <v>216</v>
      </c>
      <c r="D58" s="20" t="s">
        <v>62</v>
      </c>
      <c r="E58" s="20" t="s">
        <v>54</v>
      </c>
      <c r="F58" s="25">
        <v>0.82</v>
      </c>
      <c r="G58" s="20" t="s">
        <v>5</v>
      </c>
      <c r="H58" s="29">
        <v>115.07</v>
      </c>
      <c r="I58" s="26">
        <v>5902894023163</v>
      </c>
      <c r="J58" s="23"/>
      <c r="K58" s="24">
        <f t="shared" si="0"/>
        <v>0</v>
      </c>
    </row>
    <row r="59" spans="1:11" ht="21">
      <c r="A59" s="36" t="s">
        <v>249</v>
      </c>
      <c r="B59" s="32" t="s">
        <v>86</v>
      </c>
      <c r="C59" s="17" t="s">
        <v>217</v>
      </c>
      <c r="D59" s="20" t="s">
        <v>82</v>
      </c>
      <c r="E59" s="20" t="s">
        <v>54</v>
      </c>
      <c r="F59" s="25">
        <v>0.82</v>
      </c>
      <c r="G59" s="20" t="s">
        <v>5</v>
      </c>
      <c r="H59" s="29">
        <v>29.28</v>
      </c>
      <c r="I59" s="26">
        <v>5902894023996</v>
      </c>
      <c r="J59" s="23"/>
      <c r="K59" s="24">
        <f t="shared" si="0"/>
        <v>0</v>
      </c>
    </row>
    <row r="60" spans="1:11" ht="21">
      <c r="A60" s="36" t="s">
        <v>249</v>
      </c>
      <c r="B60" s="32" t="s">
        <v>87</v>
      </c>
      <c r="C60" s="17" t="s">
        <v>217</v>
      </c>
      <c r="D60" s="20" t="s">
        <v>83</v>
      </c>
      <c r="E60" s="20" t="s">
        <v>54</v>
      </c>
      <c r="F60" s="25">
        <v>0.82</v>
      </c>
      <c r="G60" s="20" t="s">
        <v>5</v>
      </c>
      <c r="H60" s="29">
        <v>29.28</v>
      </c>
      <c r="I60" s="26">
        <v>5902894024252</v>
      </c>
      <c r="J60" s="23"/>
      <c r="K60" s="24">
        <f t="shared" si="0"/>
        <v>0</v>
      </c>
    </row>
    <row r="61" spans="1:11" ht="21">
      <c r="A61" s="36" t="s">
        <v>249</v>
      </c>
      <c r="B61" s="32" t="s">
        <v>88</v>
      </c>
      <c r="C61" s="17" t="s">
        <v>217</v>
      </c>
      <c r="D61" s="20" t="s">
        <v>84</v>
      </c>
      <c r="E61" s="20" t="s">
        <v>54</v>
      </c>
      <c r="F61" s="25">
        <v>0.82</v>
      </c>
      <c r="G61" s="20" t="s">
        <v>5</v>
      </c>
      <c r="H61" s="29">
        <v>29.28</v>
      </c>
      <c r="I61" s="26">
        <v>5902894024276</v>
      </c>
      <c r="J61" s="23"/>
      <c r="K61" s="24">
        <f t="shared" si="0"/>
        <v>0</v>
      </c>
    </row>
    <row r="62" spans="1:11" ht="21">
      <c r="A62" s="36" t="s">
        <v>249</v>
      </c>
      <c r="B62" s="32" t="s">
        <v>89</v>
      </c>
      <c r="C62" s="17" t="s">
        <v>217</v>
      </c>
      <c r="D62" s="20" t="s">
        <v>85</v>
      </c>
      <c r="E62" s="20" t="s">
        <v>54</v>
      </c>
      <c r="F62" s="25">
        <v>0.82</v>
      </c>
      <c r="G62" s="20" t="s">
        <v>5</v>
      </c>
      <c r="H62" s="29">
        <v>29.28</v>
      </c>
      <c r="I62" s="26">
        <v>5902894024269</v>
      </c>
      <c r="J62" s="23"/>
      <c r="K62" s="24">
        <f t="shared" si="0"/>
        <v>0</v>
      </c>
    </row>
    <row r="63" spans="1:11" ht="21">
      <c r="A63" s="36" t="s">
        <v>249</v>
      </c>
      <c r="B63" s="32" t="s">
        <v>64</v>
      </c>
      <c r="C63" s="17" t="s">
        <v>218</v>
      </c>
      <c r="D63" s="20" t="s">
        <v>60</v>
      </c>
      <c r="E63" s="20" t="s">
        <v>54</v>
      </c>
      <c r="F63" s="25">
        <v>0.82</v>
      </c>
      <c r="G63" s="20" t="s">
        <v>5</v>
      </c>
      <c r="H63" s="29">
        <v>56.51</v>
      </c>
      <c r="I63" s="26">
        <v>5902894023194</v>
      </c>
      <c r="J63" s="23"/>
      <c r="K63" s="24">
        <f t="shared" si="0"/>
        <v>0</v>
      </c>
    </row>
    <row r="64" spans="1:11" ht="21">
      <c r="A64" s="36" t="s">
        <v>249</v>
      </c>
      <c r="B64" s="32" t="s">
        <v>63</v>
      </c>
      <c r="C64" s="17" t="s">
        <v>218</v>
      </c>
      <c r="D64" s="20" t="s">
        <v>61</v>
      </c>
      <c r="E64" s="20" t="s">
        <v>54</v>
      </c>
      <c r="F64" s="25">
        <v>0.82</v>
      </c>
      <c r="G64" s="20" t="s">
        <v>5</v>
      </c>
      <c r="H64" s="29">
        <v>56.51</v>
      </c>
      <c r="I64" s="26">
        <v>5902894023200</v>
      </c>
      <c r="J64" s="23"/>
      <c r="K64" s="24">
        <f t="shared" si="0"/>
        <v>0</v>
      </c>
    </row>
    <row r="65" spans="1:11" ht="21">
      <c r="A65" s="36" t="s">
        <v>249</v>
      </c>
      <c r="B65" s="32" t="s">
        <v>75</v>
      </c>
      <c r="C65" s="17" t="s">
        <v>219</v>
      </c>
      <c r="D65" s="20" t="s">
        <v>76</v>
      </c>
      <c r="E65" s="20" t="s">
        <v>77</v>
      </c>
      <c r="F65" s="33" t="s">
        <v>6</v>
      </c>
      <c r="G65" s="20" t="s">
        <v>5</v>
      </c>
      <c r="H65" s="29">
        <v>20.55</v>
      </c>
      <c r="I65" s="26">
        <v>5902894023989</v>
      </c>
      <c r="J65" s="23"/>
      <c r="K65" s="24">
        <f t="shared" si="0"/>
        <v>0</v>
      </c>
    </row>
    <row r="66" spans="1:11" ht="31.5">
      <c r="A66" s="36" t="s">
        <v>245</v>
      </c>
      <c r="B66" s="32" t="s">
        <v>173</v>
      </c>
      <c r="C66" s="17" t="s">
        <v>221</v>
      </c>
      <c r="D66" s="18"/>
      <c r="E66" s="18" t="s">
        <v>40</v>
      </c>
      <c r="F66" s="19" t="s">
        <v>6</v>
      </c>
      <c r="G66" s="20" t="s">
        <v>5</v>
      </c>
      <c r="H66" s="29">
        <v>40.07</v>
      </c>
      <c r="I66" s="27">
        <v>5902894021480</v>
      </c>
      <c r="J66" s="23"/>
      <c r="K66" s="24">
        <f t="shared" si="0"/>
        <v>0</v>
      </c>
    </row>
    <row r="67" spans="1:11" ht="31.5">
      <c r="A67" s="36" t="s">
        <v>245</v>
      </c>
      <c r="B67" s="32" t="s">
        <v>25</v>
      </c>
      <c r="C67" s="17" t="s">
        <v>220</v>
      </c>
      <c r="D67" s="18"/>
      <c r="E67" s="18" t="s">
        <v>41</v>
      </c>
      <c r="F67" s="19" t="s">
        <v>6</v>
      </c>
      <c r="G67" s="20" t="s">
        <v>5</v>
      </c>
      <c r="H67" s="29">
        <v>39.04</v>
      </c>
      <c r="I67" s="26" t="s">
        <v>26</v>
      </c>
      <c r="J67" s="23"/>
      <c r="K67" s="24">
        <f t="shared" si="0"/>
        <v>0</v>
      </c>
    </row>
    <row r="68" spans="1:11" ht="21">
      <c r="A68" s="36" t="s">
        <v>249</v>
      </c>
      <c r="B68" s="32" t="s">
        <v>74</v>
      </c>
      <c r="C68" s="17" t="s">
        <v>222</v>
      </c>
      <c r="D68" s="20" t="s">
        <v>1</v>
      </c>
      <c r="E68" s="20" t="s">
        <v>39</v>
      </c>
      <c r="F68" s="25" t="s">
        <v>6</v>
      </c>
      <c r="G68" s="20" t="s">
        <v>5</v>
      </c>
      <c r="H68" s="29">
        <v>46.23</v>
      </c>
      <c r="I68" s="26">
        <v>5902894023736</v>
      </c>
      <c r="J68" s="23"/>
      <c r="K68" s="24">
        <f t="shared" si="0"/>
        <v>0</v>
      </c>
    </row>
    <row r="69" spans="1:11" ht="31.5">
      <c r="A69" s="36" t="s">
        <v>246</v>
      </c>
      <c r="B69" s="32" t="s">
        <v>229</v>
      </c>
      <c r="C69" s="34" t="s">
        <v>230</v>
      </c>
      <c r="D69" s="18"/>
      <c r="E69" s="18" t="s">
        <v>43</v>
      </c>
      <c r="F69" s="19" t="s">
        <v>6</v>
      </c>
      <c r="G69" s="20" t="s">
        <v>5</v>
      </c>
      <c r="H69" s="29">
        <v>40.07</v>
      </c>
      <c r="I69" s="27">
        <v>5902894020063</v>
      </c>
      <c r="J69" s="23"/>
      <c r="K69" s="24">
        <f t="shared" si="0"/>
        <v>0</v>
      </c>
    </row>
    <row r="70" spans="1:11" ht="31.5">
      <c r="A70" s="36" t="s">
        <v>246</v>
      </c>
      <c r="B70" s="32" t="s">
        <v>24</v>
      </c>
      <c r="C70" s="17" t="s">
        <v>223</v>
      </c>
      <c r="D70" s="18"/>
      <c r="E70" s="18" t="s">
        <v>42</v>
      </c>
      <c r="F70" s="19" t="s">
        <v>6</v>
      </c>
      <c r="G70" s="20" t="s">
        <v>5</v>
      </c>
      <c r="H70" s="29">
        <v>24.66</v>
      </c>
      <c r="I70" s="27">
        <v>5902894020209</v>
      </c>
      <c r="J70" s="23"/>
      <c r="K70" s="24">
        <f t="shared" ref="K70:K73" si="1">J70*H70</f>
        <v>0</v>
      </c>
    </row>
    <row r="71" spans="1:11" ht="21">
      <c r="A71" s="36" t="s">
        <v>249</v>
      </c>
      <c r="B71" s="32" t="s">
        <v>27</v>
      </c>
      <c r="C71" s="17" t="s">
        <v>224</v>
      </c>
      <c r="D71" s="18" t="s">
        <v>28</v>
      </c>
      <c r="E71" s="18" t="s">
        <v>44</v>
      </c>
      <c r="F71" s="19" t="s">
        <v>6</v>
      </c>
      <c r="G71" s="20" t="s">
        <v>5</v>
      </c>
      <c r="H71" s="29">
        <v>33.9</v>
      </c>
      <c r="I71" s="26" t="s">
        <v>29</v>
      </c>
      <c r="J71" s="23"/>
      <c r="K71" s="24">
        <f t="shared" si="1"/>
        <v>0</v>
      </c>
    </row>
    <row r="72" spans="1:11" ht="21">
      <c r="A72" s="36" t="s">
        <v>249</v>
      </c>
      <c r="B72" s="32" t="s">
        <v>30</v>
      </c>
      <c r="C72" s="17" t="s">
        <v>225</v>
      </c>
      <c r="D72" s="18" t="s">
        <v>31</v>
      </c>
      <c r="E72" s="18" t="s">
        <v>44</v>
      </c>
      <c r="F72" s="19" t="s">
        <v>6</v>
      </c>
      <c r="G72" s="20" t="s">
        <v>5</v>
      </c>
      <c r="H72" s="29">
        <v>33.9</v>
      </c>
      <c r="I72" s="26" t="s">
        <v>32</v>
      </c>
      <c r="J72" s="23"/>
      <c r="K72" s="24">
        <f t="shared" si="1"/>
        <v>0</v>
      </c>
    </row>
    <row r="73" spans="1:11" ht="21">
      <c r="A73" s="36" t="s">
        <v>249</v>
      </c>
      <c r="B73" s="32" t="s">
        <v>33</v>
      </c>
      <c r="C73" s="17" t="s">
        <v>226</v>
      </c>
      <c r="D73" s="18" t="s">
        <v>34</v>
      </c>
      <c r="E73" s="18" t="s">
        <v>44</v>
      </c>
      <c r="F73" s="19" t="s">
        <v>6</v>
      </c>
      <c r="G73" s="20" t="s">
        <v>5</v>
      </c>
      <c r="H73" s="29">
        <v>33.9</v>
      </c>
      <c r="I73" s="26" t="s">
        <v>35</v>
      </c>
      <c r="J73" s="23"/>
      <c r="K73" s="24">
        <f t="shared" si="1"/>
        <v>0</v>
      </c>
    </row>
  </sheetData>
  <mergeCells count="5">
    <mergeCell ref="D1:G1"/>
    <mergeCell ref="J1:K1"/>
    <mergeCell ref="D2:G2"/>
    <mergeCell ref="J2:K2"/>
    <mergeCell ref="F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Michalak</dc:creator>
  <cp:lastModifiedBy>PiotrO</cp:lastModifiedBy>
  <cp:lastPrinted>2022-10-12T15:46:53Z</cp:lastPrinted>
  <dcterms:created xsi:type="dcterms:W3CDTF">2018-10-02T10:30:00Z</dcterms:created>
  <dcterms:modified xsi:type="dcterms:W3CDTF">2022-10-14T07:45:13Z</dcterms:modified>
</cp:coreProperties>
</file>