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<sst xmlns="http://schemas.openxmlformats.org/spreadsheetml/2006/main" count="245" uniqueCount="245">
  <si>
    <t xml:space="preserve">Rabat Klienta </t>
  </si>
  <si>
    <t xml:space="preserve">Indeks</t>
  </si>
  <si>
    <t xml:space="preserve">Handlowy</t>
  </si>
  <si>
    <t xml:space="preserve">Nazwa</t>
  </si>
  <si>
    <t xml:space="preserve">EAN</t>
  </si>
  <si>
    <t xml:space="preserve">Cena netto do rabatu</t>
  </si>
  <si>
    <t xml:space="preserve">Cena netto po rabacie</t>
  </si>
  <si>
    <t xml:space="preserve">Zamówienie</t>
  </si>
  <si>
    <t xml:space="preserve">Wartość</t>
  </si>
  <si>
    <t xml:space="preserve">Wartość z dodatkowym rabatem 20%</t>
  </si>
  <si>
    <t xml:space="preserve">Zdjęcia</t>
  </si>
  <si>
    <t xml:space="preserve">TOP-157972</t>
  </si>
  <si>
    <t xml:space="preserve">Brulion A4 96 k. kratka 70g Monochrome szyty, Top-2000</t>
  </si>
  <si>
    <t xml:space="preserve">https://hurt.abro.com.pl/images/kartoteki_zdjecia/5904017399513.jpg</t>
  </si>
  <si>
    <t xml:space="preserve">TOP-160625</t>
  </si>
  <si>
    <t xml:space="preserve">Brulion A5 80 k. kratka 70g Biologia szyty, Top-2000</t>
  </si>
  <si>
    <t xml:space="preserve">https://hurt.abro.com.pl/images/kartoteki_zdjecia/5904017404101.jpg</t>
  </si>
  <si>
    <t xml:space="preserve">TOP-160624</t>
  </si>
  <si>
    <t xml:space="preserve">Brulion A5 80 k. kratka 70g Chemia szyty, Top-2000</t>
  </si>
  <si>
    <t xml:space="preserve">https://hurt.abro.com.pl/images/kartoteki_zdjecia/5904017404064.jpg</t>
  </si>
  <si>
    <t xml:space="preserve">TOP-160623</t>
  </si>
  <si>
    <t xml:space="preserve">Brulion A5 80 k. kratka 70g Fizyka szyty, Top-2000</t>
  </si>
  <si>
    <t xml:space="preserve">https://hurt.abro.com.pl/images/kartoteki_zdjecia/5904017404026.jpg</t>
  </si>
  <si>
    <t xml:space="preserve">TOP-160626</t>
  </si>
  <si>
    <t xml:space="preserve">Brulion A5 80 k. kratka 70g Geografia szyty, Top-2000</t>
  </si>
  <si>
    <t xml:space="preserve">https://hurt.abro.com.pl/images/kartoteki_zdjecia/5904017404149.jpg</t>
  </si>
  <si>
    <t xml:space="preserve">TOP-160622</t>
  </si>
  <si>
    <t xml:space="preserve">Brulion A5 80 k. kratka 70g Historia szyty, Top-2000</t>
  </si>
  <si>
    <t xml:space="preserve">https://hurt.abro.com.pl/images/kartoteki_zdjecia/5904017403982.jpg</t>
  </si>
  <si>
    <t xml:space="preserve">TOP-160627</t>
  </si>
  <si>
    <t xml:space="preserve">Brulion A5 80 k. kratka 70g Język Angielski szyty, Top-2000</t>
  </si>
  <si>
    <t xml:space="preserve">https://hurt.abro.com.pl/images/kartoteki_zdjecia/5904017404187.jpg</t>
  </si>
  <si>
    <t xml:space="preserve">TOP-160621</t>
  </si>
  <si>
    <t xml:space="preserve">Brulion A5 80 k. kratka 70g Matematyka szyty, Top-2000</t>
  </si>
  <si>
    <t xml:space="preserve">https://hurt.abro.com.pl/images/kartoteki_zdjecia/5904017403944.jpg</t>
  </si>
  <si>
    <t xml:space="preserve">TOP-157976</t>
  </si>
  <si>
    <t xml:space="preserve">Brulion A5 96 k. kratka 70g Top Collage szyty, Top-2000</t>
  </si>
  <si>
    <t xml:space="preserve">https://hurt.abro.com.pl/images/kartoteki_zdjecia/5904017399674.jpg</t>
  </si>
  <si>
    <t xml:space="preserve">TOP-157984</t>
  </si>
  <si>
    <t xml:space="preserve">Brulion A5 96K 70g kratka z marginesem miękka oprawa Monochrome Mapping, Top-2000</t>
  </si>
  <si>
    <t xml:space="preserve">https://hurt.abro.com.pl/images/kartoteki_zdjecia/5904017399995.jpg</t>
  </si>
  <si>
    <t xml:space="preserve">TOP-157970</t>
  </si>
  <si>
    <t xml:space="preserve">Brulion A6 80 k. kratka 70g Secret szyty, Top-2000</t>
  </si>
  <si>
    <t xml:space="preserve">https://hurt.abro.com.pl/images/kartoteki_zdjecia/5904017399438.jpg</t>
  </si>
  <si>
    <t xml:space="preserve">TOP-158587</t>
  </si>
  <si>
    <t xml:space="preserve">Brulion A7 80 k. kratka 70g Megamix szyty, Top-2000</t>
  </si>
  <si>
    <t xml:space="preserve">https://hurt.abro.com.pl/images/kartoteki_zdjecia/5904017402077.jpg</t>
  </si>
  <si>
    <t xml:space="preserve">TOP-157983</t>
  </si>
  <si>
    <t xml:space="preserve">Kołonotes A4 100K 70g kratka Monochrome, Top-2000</t>
  </si>
  <si>
    <t xml:space="preserve">https://hurt.abro.com.pl/images/kartoteki_zdjecia/5904017399957.jpg</t>
  </si>
  <si>
    <t xml:space="preserve">TOP-158584</t>
  </si>
  <si>
    <t xml:space="preserve">Kołonotes A4 80 k. kratka 70g Megamix, Top-2000</t>
  </si>
  <si>
    <t xml:space="preserve">https://hurt.abro.com.pl/images/kartoteki_zdjecia/5904017401957.jpg</t>
  </si>
  <si>
    <t xml:space="preserve">TOP-157980</t>
  </si>
  <si>
    <t xml:space="preserve">Kołonotes A5 100 k. kratka 70g Secret Garden, Top-2000</t>
  </si>
  <si>
    <t xml:space="preserve">https://hurt.abro.com.pl/images/kartoteki_zdjecia/5904017399834.jpg</t>
  </si>
  <si>
    <t xml:space="preserve">TOP-157982</t>
  </si>
  <si>
    <t xml:space="preserve">Kołonotes B5 100 k. kratka 70g Top Collage, Top-2000</t>
  </si>
  <si>
    <t xml:space="preserve">https://hurt.abro.com.pl/images/kartoteki_zdjecia/5904017399919.jpg</t>
  </si>
  <si>
    <t xml:space="preserve">TOP-157944</t>
  </si>
  <si>
    <t xml:space="preserve">Zeszyt 95x148 32 k. kratka 70g Winter Sailor, Top-2000</t>
  </si>
  <si>
    <t xml:space="preserve">https://hurt.abro.com.pl/images/kartoteki_zdjecia/5904017399230.jpg</t>
  </si>
  <si>
    <t xml:space="preserve">TOP-160630</t>
  </si>
  <si>
    <t xml:space="preserve">Zeszyt A4 16 k. 5-linia 70g Muzyka, Top-2000</t>
  </si>
  <si>
    <t xml:space="preserve">https://hurt.abro.com.pl/images/kartoteki_zdjecia/5904017404309.jpg</t>
  </si>
  <si>
    <t xml:space="preserve">TOP-160619</t>
  </si>
  <si>
    <t xml:space="preserve">Zeszyt A4 60 k. kratka 70g Matematyka, Top-2000</t>
  </si>
  <si>
    <t xml:space="preserve">https://hurt.abro.com.pl/images/kartoteki_zdjecia/5904017403869.jpg</t>
  </si>
  <si>
    <t xml:space="preserve">TOP-160618</t>
  </si>
  <si>
    <t xml:space="preserve">Zeszyt A4 60 k. linia 70g Język Polski, Top-2000</t>
  </si>
  <si>
    <t xml:space="preserve">https://hurt.abro.com.pl/images/kartoteki_zdjecia/5904017403821.jpg</t>
  </si>
  <si>
    <t xml:space="preserve">TOP-160002</t>
  </si>
  <si>
    <t xml:space="preserve">Zeszyt A4 60K 70g kratka Linea, Top 2000</t>
  </si>
  <si>
    <t xml:space="preserve">https://hurt.abro.com.pl/images/kartoteki_zdjecia/5904017402879.jpg</t>
  </si>
  <si>
    <t xml:space="preserve">TOP-157945</t>
  </si>
  <si>
    <t xml:space="preserve">Zeszyt A4 60K 70g kratka Secret, Top 2000</t>
  </si>
  <si>
    <t xml:space="preserve">https://hurt.abro.com.pl/images/kartoteki_zdjecia/5904017399278.jpg</t>
  </si>
  <si>
    <t xml:space="preserve">TOP-157946</t>
  </si>
  <si>
    <t xml:space="preserve">Zeszyt A4 60K 70g kratka Winter Sailor, Top 2000</t>
  </si>
  <si>
    <t xml:space="preserve">https://hurt.abro.com.pl/images/kartoteki_zdjecia/5904017399315.jpg</t>
  </si>
  <si>
    <t xml:space="preserve">TOP-157949</t>
  </si>
  <si>
    <t xml:space="preserve">Zeszyt A4 80K 70g kratka Monochrome, Top 2000</t>
  </si>
  <si>
    <t xml:space="preserve">https://hurt.abro.com.pl/images/kartoteki_zdjecia/5904017399391.jpg</t>
  </si>
  <si>
    <t xml:space="preserve">TOP-157889</t>
  </si>
  <si>
    <t xml:space="preserve">Zeszyt A5 16 k. 70g linia podwójna kolorowa Cities, Top-2000</t>
  </si>
  <si>
    <t xml:space="preserve">https://hurt.abro.com.pl/images/kartoteki_zdjecia/5904017398158.jpg</t>
  </si>
  <si>
    <t xml:space="preserve">TOP-159967</t>
  </si>
  <si>
    <t xml:space="preserve">Zeszyt A5 16 k. 70g linia podwójna kolorowa Linea, Top-2000</t>
  </si>
  <si>
    <t xml:space="preserve">https://hurt.abro.com.pl/images/kartoteki_zdjecia/5904017402671.jpg</t>
  </si>
  <si>
    <t xml:space="preserve">TOP-158376</t>
  </si>
  <si>
    <t xml:space="preserve">Zeszyt A5 16 k. 70g linia podwójna kolorowa Megamix, Top-2000</t>
  </si>
  <si>
    <t xml:space="preserve">https://hurt.abro.com.pl/images/kartoteki_zdjecia/5904017400318.jpg</t>
  </si>
  <si>
    <t xml:space="preserve">TOP-158379</t>
  </si>
  <si>
    <t xml:space="preserve">Zeszyt A5 16 k. gładki 70g Megamix, Top-2000</t>
  </si>
  <si>
    <t xml:space="preserve">https://hurt.abro.com.pl/images/kartoteki_zdjecia/5904017400394.jpg</t>
  </si>
  <si>
    <t xml:space="preserve">TOP-157888</t>
  </si>
  <si>
    <t xml:space="preserve">Zeszyt A5 16 k. kratka 70g Cities, Top-2000</t>
  </si>
  <si>
    <t xml:space="preserve">https://hurt.abro.com.pl/images/kartoteki_zdjecia/5904017398110.jpg</t>
  </si>
  <si>
    <t xml:space="preserve">TOP-159966</t>
  </si>
  <si>
    <t xml:space="preserve">Zeszyt A5 16 k. kratka 70g Linea, Top-2000</t>
  </si>
  <si>
    <t xml:space="preserve">https://hurt.abro.com.pl/images/kartoteki_zdjecia/5904017402633.jpg</t>
  </si>
  <si>
    <t xml:space="preserve">TOP-158374</t>
  </si>
  <si>
    <t xml:space="preserve">Zeszyt A5 16 k. kratka 70g Megamix, Top-2000</t>
  </si>
  <si>
    <t xml:space="preserve">https://hurt.abro.com.pl/images/kartoteki_zdjecia/5904017400271.jpg</t>
  </si>
  <si>
    <t xml:space="preserve">TOP-157666</t>
  </si>
  <si>
    <t xml:space="preserve">Zeszyt A5 16K 70g kratka Top Free &amp; Wild, Top 2000</t>
  </si>
  <si>
    <t xml:space="preserve">https://hurt.abro.com.pl/images/kartoteki_zdjecia/5904017397632.jpg</t>
  </si>
  <si>
    <t xml:space="preserve">TOP-157886</t>
  </si>
  <si>
    <t xml:space="preserve">Zeszyt A5 16K 70g linia podwójna kolorowa Free &amp; Wild, Top 2000</t>
  </si>
  <si>
    <t xml:space="preserve">https://hurt.abro.com.pl/images/kartoteki_zdjecia/5904017398035.jpg</t>
  </si>
  <si>
    <t xml:space="preserve">TOP-157922</t>
  </si>
  <si>
    <t xml:space="preserve">Zeszyt A5 32 k. 70g linia podwójna kolorowa Free &amp; Wild, Top-2000</t>
  </si>
  <si>
    <t xml:space="preserve">https://hurt.abro.com.pl/images/kartoteki_zdjecia/5904017398431.jpg</t>
  </si>
  <si>
    <t xml:space="preserve">TOP-157910</t>
  </si>
  <si>
    <t xml:space="preserve">Zeszyt A5 32 k. kratka 70g Free &amp; Wild, Top-2000</t>
  </si>
  <si>
    <t xml:space="preserve">https://hurt.abro.com.pl/images/kartoteki_zdjecia/5904017398196.jpg</t>
  </si>
  <si>
    <t xml:space="preserve">TOP-158435</t>
  </si>
  <si>
    <t xml:space="preserve">Zeszyt A5 32 k. kratka 70g Megamix, Top-2000</t>
  </si>
  <si>
    <t xml:space="preserve">https://hurt.abro.com.pl/images/kartoteki_zdjecia/5904017400431.jpg</t>
  </si>
  <si>
    <t xml:space="preserve">TOP-157859</t>
  </si>
  <si>
    <t xml:space="preserve">Zeszyt A5 32 k. kratka 70g Winter Sailor, Top-2000</t>
  </si>
  <si>
    <t xml:space="preserve">https://hurt.abro.com.pl/images/kartoteki_zdjecia/5904017398318.jpg</t>
  </si>
  <si>
    <t xml:space="preserve">TOP-158436</t>
  </si>
  <si>
    <t xml:space="preserve">Zeszyt A5 32 k. linia 70g Megamix, Top-2000</t>
  </si>
  <si>
    <t xml:space="preserve">https://hurt.abro.com.pl/images/kartoteki_zdjecia/5904017400479.jpg</t>
  </si>
  <si>
    <t xml:space="preserve">TOP-157920</t>
  </si>
  <si>
    <t xml:space="preserve">Zeszyt A5 32 k. linia 70g Secret Garden, Top-2000</t>
  </si>
  <si>
    <t xml:space="preserve">https://hurt.abro.com.pl/images/kartoteki_zdjecia/5904017398356.jpg</t>
  </si>
  <si>
    <t xml:space="preserve">TOP-157921</t>
  </si>
  <si>
    <t xml:space="preserve">Zeszyt A5 32 k. linia 70g Winter Sailor, Top-2000</t>
  </si>
  <si>
    <t xml:space="preserve">https://hurt.abro.com.pl/images/kartoteki_zdjecia/5904017398394.jpg</t>
  </si>
  <si>
    <t xml:space="preserve">TOP-158437</t>
  </si>
  <si>
    <t xml:space="preserve">Zeszyt A5 32 k. linia podwójna kolorowa 70g Megamix, Top-2000</t>
  </si>
  <si>
    <t xml:space="preserve">https://hurt.abro.com.pl/images/kartoteki_zdjecia/5904017400516.jpg</t>
  </si>
  <si>
    <t xml:space="preserve">TOP-157668</t>
  </si>
  <si>
    <t xml:space="preserve">Zeszyt A5 32K 70g kratka Cities, Top 2000</t>
  </si>
  <si>
    <t xml:space="preserve">https://hurt.abro.com.pl/images/kartoteki_zdjecia/5904017397717.jpg</t>
  </si>
  <si>
    <t xml:space="preserve">TOP-159968</t>
  </si>
  <si>
    <t xml:space="preserve">Zeszyt A5 32K 70g kratka Linea, Top 2000</t>
  </si>
  <si>
    <t xml:space="preserve">https://hurt.abro.com.pl/images/kartoteki_zdjecia/5904017402718.jpg</t>
  </si>
  <si>
    <t xml:space="preserve">TOP-159969</t>
  </si>
  <si>
    <t xml:space="preserve">Zeszyt A5 32K 70g linia Linea, Top 2000</t>
  </si>
  <si>
    <t xml:space="preserve">https://hurt.abro.com.pl/images/kartoteki_zdjecia/5904017402756.jpg</t>
  </si>
  <si>
    <t xml:space="preserve">TOP-157923</t>
  </si>
  <si>
    <t xml:space="preserve">Zeszyt A5 32K 70g linia podwójna kolorowa Cities, Top 2000</t>
  </si>
  <si>
    <t xml:space="preserve">https://hurt.abro.com.pl/images/kartoteki_zdjecia/5904017398479.jpg</t>
  </si>
  <si>
    <t xml:space="preserve">TOP-157928</t>
  </si>
  <si>
    <t xml:space="preserve">Zeszyt A5 60 k. linia 70g Collage, Top-2000</t>
  </si>
  <si>
    <t xml:space="preserve">https://hurt.abro.com.pl/images/kartoteki_zdjecia/5904017398677.jpg</t>
  </si>
  <si>
    <t xml:space="preserve">TOP-158441</t>
  </si>
  <si>
    <t xml:space="preserve">Zeszyt A5 60 k. linia 70g Megamix, Top-2000</t>
  </si>
  <si>
    <t xml:space="preserve">https://hurt.abro.com.pl/images/kartoteki_zdjecia/5904017400677.jpg</t>
  </si>
  <si>
    <t xml:space="preserve">TOP-150678</t>
  </si>
  <si>
    <t xml:space="preserve">Zeszyt A5 60K 60G kratka Megamix, Top 2000</t>
  </si>
  <si>
    <t xml:space="preserve">https://hurt.abro.com.pl/images/kartoteki_zdjecia/5904017388388.jpg</t>
  </si>
  <si>
    <t xml:space="preserve">TOP-150702</t>
  </si>
  <si>
    <t xml:space="preserve">Zeszyt A5 60K 60G linia Megamix, Top 2000</t>
  </si>
  <si>
    <t xml:space="preserve">https://hurt.abro.com.pl/images/kartoteki_zdjecia/5904017388500.jpg</t>
  </si>
  <si>
    <t xml:space="preserve">TOP-157744</t>
  </si>
  <si>
    <t xml:space="preserve">Zeszyt A5 60K 70g kratka Collage, Top 2000</t>
  </si>
  <si>
    <t xml:space="preserve">https://hurt.abro.com.pl/images/kartoteki_zdjecia/5904017397915.jpg</t>
  </si>
  <si>
    <t xml:space="preserve">TOP-160000</t>
  </si>
  <si>
    <t xml:space="preserve">Zeszyt A5 60K 70g kratka Linea, Top 2000</t>
  </si>
  <si>
    <t xml:space="preserve">https://hurt.abro.com.pl/images/kartoteki_zdjecia/5904017402794.jpg</t>
  </si>
  <si>
    <t xml:space="preserve">TOP-158935</t>
  </si>
  <si>
    <t xml:space="preserve">Zeszyt A5 60k 70g kratka Shades, Top-2000</t>
  </si>
  <si>
    <t xml:space="preserve">https://hurt.abro.com.pl/images/kartoteki_zdjecia/5904017402190.jpg</t>
  </si>
  <si>
    <t xml:space="preserve">TOP-157740</t>
  </si>
  <si>
    <t xml:space="preserve">Zeszyt A5 60K 70g kratka Winter Sailor, Top 2000</t>
  </si>
  <si>
    <t xml:space="preserve">https://hurt.abro.com.pl/images/kartoteki_zdjecia/5904017397793.jpg</t>
  </si>
  <si>
    <t xml:space="preserve">TOP-157925</t>
  </si>
  <si>
    <t xml:space="preserve">Zeszyt A5 60K 70g linia Inventor, Top 2000</t>
  </si>
  <si>
    <t xml:space="preserve">https://hurt.abro.com.pl/images/kartoteki_zdjecia/5904017398554.jpg</t>
  </si>
  <si>
    <t xml:space="preserve">TOP-160001</t>
  </si>
  <si>
    <t xml:space="preserve">Zeszyt A5 60K 70g linia Linea, Top 2000</t>
  </si>
  <si>
    <t xml:space="preserve">https://hurt.abro.com.pl/images/kartoteki_zdjecia/5904017402831.jpg</t>
  </si>
  <si>
    <t xml:space="preserve">TOP-157929</t>
  </si>
  <si>
    <t xml:space="preserve">Zeszyt A5 60K 70g linia Monochrome, Top 2000</t>
  </si>
  <si>
    <t xml:space="preserve">https://hurt.abro.com.pl/images/kartoteki_zdjecia/5904017398714.jpg</t>
  </si>
  <si>
    <t xml:space="preserve">TOP-157927</t>
  </si>
  <si>
    <t xml:space="preserve">Zeszyt A5 60K 70g linia Secret, Top 2000</t>
  </si>
  <si>
    <t xml:space="preserve">https://hurt.abro.com.pl/images/kartoteki_zdjecia/5904017398639.jpg</t>
  </si>
  <si>
    <t xml:space="preserve">TOP-157926</t>
  </si>
  <si>
    <t xml:space="preserve">Zeszyt A5 60K 70g linia Winter Sailor, Top 2000</t>
  </si>
  <si>
    <t xml:space="preserve">https://hurt.abro.com.pl/images/kartoteki_zdjecia/5904017398592.jpg</t>
  </si>
  <si>
    <t xml:space="preserve">TOP-157932</t>
  </si>
  <si>
    <t xml:space="preserve">Zeszyt A5 80 k. kratka 70g Inventor, Top-2000</t>
  </si>
  <si>
    <t xml:space="preserve">https://hurt.abro.com.pl/images/kartoteki_zdjecia/5904017398790.jpg</t>
  </si>
  <si>
    <t xml:space="preserve">TOP-157934</t>
  </si>
  <si>
    <t xml:space="preserve">Zeszyt A5 80 k. kratka 70g Secret Garden, Top-2000</t>
  </si>
  <si>
    <t xml:space="preserve">https://hurt.abro.com.pl/images/kartoteki_zdjecia/5904017398875.jpg</t>
  </si>
  <si>
    <t xml:space="preserve">TOP-157933</t>
  </si>
  <si>
    <t xml:space="preserve">Zeszyt A5 80 k. kratka 70g Winter Sailor, Top-2000</t>
  </si>
  <si>
    <t xml:space="preserve">https://hurt.abro.com.pl/images/kartoteki_zdjecia/5904017398837.jpg</t>
  </si>
  <si>
    <t xml:space="preserve">TOP-157937</t>
  </si>
  <si>
    <t xml:space="preserve">Zeszyt A5 80 k. linia 70g Monochromee, Top-2000</t>
  </si>
  <si>
    <t xml:space="preserve">https://hurt.abro.com.pl/images/kartoteki_zdjecia/5904017398998.jpg</t>
  </si>
  <si>
    <t xml:space="preserve">TOP-157936</t>
  </si>
  <si>
    <t xml:space="preserve">Zeszyt A5 80 k. linia 70g Secret Garden, Top-2000</t>
  </si>
  <si>
    <t xml:space="preserve">https://hurt.abro.com.pl/images/kartoteki_zdjecia/5904017398950.jpg</t>
  </si>
  <si>
    <t xml:space="preserve">TOP-158942</t>
  </si>
  <si>
    <t xml:space="preserve">Zeszyt A5 80k. kratka Form PP cztery registry, Top-2000</t>
  </si>
  <si>
    <t xml:space="preserve">https://hurt.abro.com.pl/images/kartoteki_zdjecia/5904017402473.jpg</t>
  </si>
  <si>
    <t xml:space="preserve">TOP-157938</t>
  </si>
  <si>
    <t xml:space="preserve">Zeszyt A5 96 k. kratka 70g Collage, Top-2000</t>
  </si>
  <si>
    <t xml:space="preserve">https://hurt.abro.com.pl/images/kartoteki_zdjecia/5904017399032.jpg</t>
  </si>
  <si>
    <t xml:space="preserve">TOP-158445</t>
  </si>
  <si>
    <t xml:space="preserve">Zeszyt A5 96 k. kratka 70g Megamix, Top-2000</t>
  </si>
  <si>
    <t xml:space="preserve">https://hurt.abro.com.pl/images/kartoteki_zdjecia/5904017400837.jpg</t>
  </si>
  <si>
    <t xml:space="preserve">TOP-157939</t>
  </si>
  <si>
    <t xml:space="preserve">Zeszyt A5 96 k. kratka 70g Monochromee, Top-2000</t>
  </si>
  <si>
    <t xml:space="preserve">https://hurt.abro.com.pl/images/kartoteki_zdjecia/5904017399070.jpg</t>
  </si>
  <si>
    <t xml:space="preserve">TOP-157940</t>
  </si>
  <si>
    <t xml:space="preserve">Zeszyt A5 96 k. linia 70g Collage, Top-2000</t>
  </si>
  <si>
    <t xml:space="preserve">https://hurt.abro.com.pl/images/kartoteki_zdjecia/5904017399117.jpg</t>
  </si>
  <si>
    <t xml:space="preserve">TOP-157941</t>
  </si>
  <si>
    <t xml:space="preserve">Zeszyt A5 96 k. linia 70g Monochromee, Top-2000</t>
  </si>
  <si>
    <t xml:space="preserve">https://hurt.abro.com.pl/images/kartoteki_zdjecia/5904017399155.jpg</t>
  </si>
  <si>
    <t xml:space="preserve">TOP-158934</t>
  </si>
  <si>
    <t xml:space="preserve">Zeszyt A5 96k 70g kratka z marginesem Shades, Top-2000</t>
  </si>
  <si>
    <t xml:space="preserve">https://hurt.abro.com.pl/images/kartoteki_zdjecia/5904017402152.jpg</t>
  </si>
  <si>
    <t xml:space="preserve">TOP-160617</t>
  </si>
  <si>
    <t xml:space="preserve">Zeszyt tematyczny A5 32k 70g kratka religia, Top-2000</t>
  </si>
  <si>
    <t xml:space="preserve">https://hurt.abro.com.pl/images/kartoteki_zdjecia/5904017403784.jpg</t>
  </si>
  <si>
    <t xml:space="preserve">TOP-160610</t>
  </si>
  <si>
    <t xml:space="preserve">Zeszyt tematyczny A5 60k 70g kratka chemia, Top-2000</t>
  </si>
  <si>
    <t xml:space="preserve">https://hurt.abro.com.pl/images/kartoteki_zdjecia/5904017403500.jpg</t>
  </si>
  <si>
    <t xml:space="preserve">TOP-160589</t>
  </si>
  <si>
    <t xml:space="preserve">Zeszyt tematyczny A5 60k 70g kratka fizyka, Top-2000</t>
  </si>
  <si>
    <t xml:space="preserve">https://hurt.abro.com.pl/images/kartoteki_zdjecia/5904017403463.jpg</t>
  </si>
  <si>
    <t xml:space="preserve">TOP-160614</t>
  </si>
  <si>
    <t xml:space="preserve">Zeszyt tematyczny A5 60k 70g kratka j. niemiecki, Top-2000</t>
  </si>
  <si>
    <t xml:space="preserve">https://hurt.abro.com.pl/images/kartoteki_zdjecia/5904017403661.jpg</t>
  </si>
  <si>
    <t xml:space="preserve">TOP-160613</t>
  </si>
  <si>
    <t xml:space="preserve">Zeszyt tematyczny A5 60k 70g kratka j.angielski, Top-2000</t>
  </si>
  <si>
    <t xml:space="preserve">https://hurt.abro.com.pl/images/kartoteki_zdjecia/5904017403623.jpg</t>
  </si>
  <si>
    <t xml:space="preserve">TOP-160586</t>
  </si>
  <si>
    <t xml:space="preserve">Zeszyt tematyczny A5 60k 70g kratka matematyka, Top-2000</t>
  </si>
  <si>
    <t xml:space="preserve">https://hurt.abro.com.pl/images/kartoteki_zdjecia/5904017403340.jpg</t>
  </si>
  <si>
    <t xml:space="preserve">TOP-160615</t>
  </si>
  <si>
    <t xml:space="preserve">Zeszyt tematyczny A5 60k 70g kratka religia, Top-2000</t>
  </si>
  <si>
    <t xml:space="preserve">https://hurt.abro.com.pl/images/kartoteki_zdjecia/5904017403708.jpg</t>
  </si>
  <si>
    <t xml:space="preserve">TOP-160587</t>
  </si>
  <si>
    <t xml:space="preserve">Zeszyt tematyczny A5 60k 70g linia j. polski, Top-2000</t>
  </si>
  <si>
    <t xml:space="preserve">https://hurt.abro.com.pl/images/kartoteki_zdjecia/5904017403388.jpg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</si>
</sst>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%"/>
    <numFmt numFmtId="166" formatCode="#,##0.00\ [$zł-415];[RED]\-#,##0.00\ [$zł-415]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EE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3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4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6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244080</xdr:colOff>
      <xdr:row>0</xdr:row>
      <xdr:rowOff>50760</xdr:rowOff>
    </xdr:from>
    <xdr:to>
      <xdr:col>2</xdr:col>
      <xdr:colOff>937080</xdr:colOff>
      <xdr:row>1</xdr:row>
      <xdr:rowOff>151920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44080" y="50760"/>
          <a:ext cx="2372400" cy="754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7</xdr:col>
      <xdr:colOff>239040</xdr:colOff>
      <xdr:row>0</xdr:row>
      <xdr:rowOff>180720</xdr:rowOff>
    </xdr:from>
    <xdr:to>
      <xdr:col>9</xdr:col>
      <xdr:colOff>653760</xdr:colOff>
      <xdr:row>1</xdr:row>
      <xdr:rowOff>76320</xdr:rowOff>
    </xdr:to>
    <xdr:pic>
      <xdr:nvPicPr>
        <xdr:cNvPr id="1" name="Obraz 2" descr=""/>
        <xdr:cNvPicPr/>
      </xdr:nvPicPr>
      <xdr:blipFill>
        <a:blip r:embed="rId2"/>
        <a:stretch/>
      </xdr:blipFill>
      <xdr:spPr>
        <a:xfrm>
          <a:off x="11003040" y="180720"/>
          <a:ext cx="2554560" cy="5490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8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6" activeCellId="0" sqref="N6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12.27"/>
    <col collapsed="false" customWidth="false" hidden="false" outlineLevel="0" max="2" min="2" style="1" width="11.54"/>
    <col collapsed="false" customWidth="true" hidden="false" outlineLevel="0" max="3" min="3" style="1" width="77.58"/>
    <col collapsed="false" customWidth="true" hidden="false" outlineLevel="0" max="4" min="4" style="1" width="16.02"/>
    <col collapsed="false" customWidth="true" hidden="false" outlineLevel="0" max="5" min="5" style="1" width="12.1"/>
    <col collapsed="false" customWidth="false" hidden="false" outlineLevel="0" max="6" min="6" style="1" width="11.54"/>
    <col collapsed="false" customWidth="false" hidden="false" outlineLevel="0" max="7" min="7" style="1" width="11.52"/>
    <col collapsed="false" customWidth="true" hidden="false" outlineLevel="0" max="8" min="8" style="1" width="16.02"/>
    <col collapsed="false" customWidth="true" hidden="false" outlineLevel="0" max="9" min="9" style="1" width="14.31"/>
    <col collapsed="false" customWidth="true" hidden="false" outlineLevel="0" max="10" min="10" style="1" width="14.86"/>
    <col collapsed="false" customWidth="true" hidden="true" outlineLevel="0" max="11" min="11" style="1" width="62.7"/>
    <col collapsed="false" customWidth="false" hidden="false" outlineLevel="0" max="993" min="12" style="1" width="11.54"/>
    <col collapsed="false" customWidth="false" hidden="false" outlineLevel="0" max="994" min="994" style="1" width="11.52"/>
    <col collapsed="false" customWidth="false" hidden="false" outlineLevel="0" max="1023" min="995" style="2" width="11.52"/>
  </cols>
  <sheetData>
    <row r="1" customFormat="false" ht="51.45" hidden="false" customHeight="true" outlineLevel="0" collapsed="false"/>
    <row r="2" customFormat="false" ht="18.65" hidden="false" customHeight="true" outlineLevel="0" collapsed="false">
      <c r="E2" s="3" t="s">
        <v>0</v>
      </c>
      <c r="F2" s="4" t="n">
        <v>0</v>
      </c>
    </row>
    <row r="3" s="8" customFormat="true" ht="35.05" hidden="false" customHeight="false" outlineLevel="0" collapsed="false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5" t="s">
        <v>7</v>
      </c>
      <c r="H3" s="5" t="s">
        <v>8</v>
      </c>
      <c r="I3" s="7" t="s">
        <v>9</v>
      </c>
      <c r="J3" s="5" t="s">
        <v>10</v>
      </c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0"/>
    </row>
    <row r="4" customFormat="false" ht="13.8" hidden="false" customHeight="false" outlineLevel="0" collapsed="false">
      <c r="A4" s="9" t="s">
        <v>11</v>
      </c>
      <c r="B4" s="9" t="n">
        <v>400157972</v>
      </c>
      <c r="C4" s="9" t="s">
        <v>12</v>
      </c>
      <c r="D4" s="9" t="n">
        <v>5904017399513</v>
      </c>
      <c r="E4" s="10" t="n">
        <v>9.87</v>
      </c>
      <c r="F4" s="11" t="n">
        <f aca="false">ROUND(E4-(E4*$F$2),2)</f>
        <v>9.87</v>
      </c>
      <c r="G4" s="12"/>
      <c r="H4" s="10" t="n">
        <f aca="false">G4*F4</f>
        <v>0</v>
      </c>
      <c r="I4" s="13" t="n">
        <f aca="false">ROUND(H4*0.8,2)</f>
        <v>0</v>
      </c>
      <c r="J4" s="14" t="str">
        <f aca="false">HYPERLINK(K4,"Zdjęcie")</f>
        <v>Zdjęcie</v>
      </c>
      <c r="K4" s="1" t="s">
        <v>13</v>
      </c>
      <c r="L4" s="15"/>
    </row>
    <row r="5" customFormat="false" ht="13.8" hidden="false" customHeight="false" outlineLevel="0" collapsed="false">
      <c r="A5" s="9" t="s">
        <v>14</v>
      </c>
      <c r="B5" s="9" t="n">
        <v>400160625</v>
      </c>
      <c r="C5" s="9" t="s">
        <v>15</v>
      </c>
      <c r="D5" s="9" t="n">
        <v>5904017404101</v>
      </c>
      <c r="E5" s="10" t="n">
        <v>3.89</v>
      </c>
      <c r="F5" s="11" t="n">
        <f aca="false">ROUND(E5-(E5*$F$2),2)</f>
        <v>3.89</v>
      </c>
      <c r="G5" s="12"/>
      <c r="H5" s="10" t="n">
        <f aca="false">G5*F5</f>
        <v>0</v>
      </c>
      <c r="I5" s="13" t="n">
        <f aca="false">ROUND(H5*0.8,2)</f>
        <v>0</v>
      </c>
      <c r="J5" s="14" t="str">
        <f aca="false">HYPERLINK(K5,"Zdjęcie")</f>
        <v>Zdjęcie</v>
      </c>
      <c r="K5" s="1" t="s">
        <v>16</v>
      </c>
      <c r="L5" s="15"/>
    </row>
    <row r="6" customFormat="false" ht="13.8" hidden="false" customHeight="false" outlineLevel="0" collapsed="false">
      <c r="A6" s="9" t="s">
        <v>17</v>
      </c>
      <c r="B6" s="9" t="n">
        <v>400160624</v>
      </c>
      <c r="C6" s="9" t="s">
        <v>18</v>
      </c>
      <c r="D6" s="9" t="n">
        <v>5904017404064</v>
      </c>
      <c r="E6" s="10" t="n">
        <v>3.89</v>
      </c>
      <c r="F6" s="11" t="n">
        <f aca="false">ROUND(E6-(E6*$F$2),2)</f>
        <v>3.89</v>
      </c>
      <c r="G6" s="12"/>
      <c r="H6" s="10" t="n">
        <f aca="false">G6*F6</f>
        <v>0</v>
      </c>
      <c r="I6" s="13" t="n">
        <f aca="false">ROUND(H6*0.8,2)</f>
        <v>0</v>
      </c>
      <c r="J6" s="14" t="str">
        <f aca="false">HYPERLINK(K6,"Zdjęcie")</f>
        <v>Zdjęcie</v>
      </c>
      <c r="K6" s="1" t="s">
        <v>19</v>
      </c>
      <c r="L6" s="15"/>
    </row>
    <row r="7" customFormat="false" ht="13.8" hidden="false" customHeight="false" outlineLevel="0" collapsed="false">
      <c r="A7" s="9" t="s">
        <v>20</v>
      </c>
      <c r="B7" s="9" t="n">
        <v>400160623</v>
      </c>
      <c r="C7" s="9" t="s">
        <v>21</v>
      </c>
      <c r="D7" s="9" t="n">
        <v>5904017404026</v>
      </c>
      <c r="E7" s="10" t="n">
        <v>3.89</v>
      </c>
      <c r="F7" s="11" t="n">
        <f aca="false">ROUND(E7-(E7*$F$2),2)</f>
        <v>3.89</v>
      </c>
      <c r="G7" s="12"/>
      <c r="H7" s="10" t="n">
        <f aca="false">G7*F7</f>
        <v>0</v>
      </c>
      <c r="I7" s="13" t="n">
        <f aca="false">ROUND(H7*0.8,2)</f>
        <v>0</v>
      </c>
      <c r="J7" s="14" t="str">
        <f aca="false">HYPERLINK(K7,"Zdjęcie")</f>
        <v>Zdjęcie</v>
      </c>
      <c r="K7" s="1" t="s">
        <v>22</v>
      </c>
      <c r="L7" s="15"/>
    </row>
    <row r="8" customFormat="false" ht="13.8" hidden="false" customHeight="false" outlineLevel="0" collapsed="false">
      <c r="A8" s="9" t="s">
        <v>23</v>
      </c>
      <c r="B8" s="9" t="n">
        <v>400160626</v>
      </c>
      <c r="C8" s="9" t="s">
        <v>24</v>
      </c>
      <c r="D8" s="9" t="n">
        <v>5904017404149</v>
      </c>
      <c r="E8" s="10" t="n">
        <v>3.89</v>
      </c>
      <c r="F8" s="11" t="n">
        <f aca="false">ROUND(E8-(E8*$F$2),2)</f>
        <v>3.89</v>
      </c>
      <c r="G8" s="12"/>
      <c r="H8" s="10" t="n">
        <f aca="false">G8*F8</f>
        <v>0</v>
      </c>
      <c r="I8" s="13" t="n">
        <f aca="false">ROUND(H8*0.8,2)</f>
        <v>0</v>
      </c>
      <c r="J8" s="14" t="str">
        <f aca="false">HYPERLINK(K8,"Zdjęcie")</f>
        <v>Zdjęcie</v>
      </c>
      <c r="K8" s="1" t="s">
        <v>25</v>
      </c>
      <c r="L8" s="15"/>
    </row>
    <row r="9" customFormat="false" ht="13.8" hidden="false" customHeight="false" outlineLevel="0" collapsed="false">
      <c r="A9" s="9" t="s">
        <v>26</v>
      </c>
      <c r="B9" s="9" t="n">
        <v>400160622</v>
      </c>
      <c r="C9" s="9" t="s">
        <v>27</v>
      </c>
      <c r="D9" s="9" t="n">
        <v>5904017403982</v>
      </c>
      <c r="E9" s="10" t="n">
        <v>3.89</v>
      </c>
      <c r="F9" s="11" t="n">
        <f aca="false">ROUND(E9-(E9*$F$2),2)</f>
        <v>3.89</v>
      </c>
      <c r="G9" s="12"/>
      <c r="H9" s="10" t="n">
        <f aca="false">G9*F9</f>
        <v>0</v>
      </c>
      <c r="I9" s="13" t="n">
        <f aca="false">ROUND(H9*0.8,2)</f>
        <v>0</v>
      </c>
      <c r="J9" s="14" t="str">
        <f aca="false">HYPERLINK(K9,"Zdjęcie")</f>
        <v>Zdjęcie</v>
      </c>
      <c r="K9" s="1" t="s">
        <v>28</v>
      </c>
      <c r="L9" s="15"/>
    </row>
    <row r="10" customFormat="false" ht="13.8" hidden="false" customHeight="false" outlineLevel="0" collapsed="false">
      <c r="A10" s="9" t="s">
        <v>29</v>
      </c>
      <c r="B10" s="9" t="n">
        <v>400160627</v>
      </c>
      <c r="C10" s="9" t="s">
        <v>30</v>
      </c>
      <c r="D10" s="9" t="n">
        <v>5904017404187</v>
      </c>
      <c r="E10" s="10" t="n">
        <v>3.89</v>
      </c>
      <c r="F10" s="11" t="n">
        <f aca="false">ROUND(E10-(E10*$F$2),2)</f>
        <v>3.89</v>
      </c>
      <c r="G10" s="12"/>
      <c r="H10" s="10" t="n">
        <f aca="false">G10*F10</f>
        <v>0</v>
      </c>
      <c r="I10" s="13" t="n">
        <f aca="false">ROUND(H10*0.8,2)</f>
        <v>0</v>
      </c>
      <c r="J10" s="14" t="str">
        <f aca="false">HYPERLINK(K10,"Zdjęcie")</f>
        <v>Zdjęcie</v>
      </c>
      <c r="K10" s="1" t="s">
        <v>31</v>
      </c>
      <c r="L10" s="15"/>
    </row>
    <row r="11" customFormat="false" ht="13.8" hidden="false" customHeight="false" outlineLevel="0" collapsed="false">
      <c r="A11" s="9" t="s">
        <v>32</v>
      </c>
      <c r="B11" s="9" t="n">
        <v>400160621</v>
      </c>
      <c r="C11" s="9" t="s">
        <v>33</v>
      </c>
      <c r="D11" s="9" t="n">
        <v>5904017403944</v>
      </c>
      <c r="E11" s="10" t="n">
        <v>3.89</v>
      </c>
      <c r="F11" s="11" t="n">
        <f aca="false">ROUND(E11-(E11*$F$2),2)</f>
        <v>3.89</v>
      </c>
      <c r="G11" s="12"/>
      <c r="H11" s="10" t="n">
        <f aca="false">G11*F11</f>
        <v>0</v>
      </c>
      <c r="I11" s="13" t="n">
        <f aca="false">ROUND(H11*0.8,2)</f>
        <v>0</v>
      </c>
      <c r="J11" s="14" t="str">
        <f aca="false">HYPERLINK(K11,"Zdjęcie")</f>
        <v>Zdjęcie</v>
      </c>
      <c r="K11" s="1" t="s">
        <v>34</v>
      </c>
      <c r="L11" s="15"/>
    </row>
    <row r="12" customFormat="false" ht="13.8" hidden="false" customHeight="false" outlineLevel="0" collapsed="false">
      <c r="A12" s="9" t="s">
        <v>35</v>
      </c>
      <c r="B12" s="9" t="n">
        <v>400157976</v>
      </c>
      <c r="C12" s="9" t="s">
        <v>36</v>
      </c>
      <c r="D12" s="9" t="n">
        <v>5904017399674</v>
      </c>
      <c r="E12" s="10" t="n">
        <v>5.03</v>
      </c>
      <c r="F12" s="11" t="n">
        <f aca="false">ROUND(E12-(E12*$F$2),2)</f>
        <v>5.03</v>
      </c>
      <c r="G12" s="12"/>
      <c r="H12" s="10" t="n">
        <f aca="false">G12*F12</f>
        <v>0</v>
      </c>
      <c r="I12" s="13" t="n">
        <f aca="false">ROUND(H12*0.8,2)</f>
        <v>0</v>
      </c>
      <c r="J12" s="14" t="str">
        <f aca="false">HYPERLINK(K12,"Zdjęcie")</f>
        <v>Zdjęcie</v>
      </c>
      <c r="K12" s="1" t="s">
        <v>37</v>
      </c>
      <c r="L12" s="15"/>
    </row>
    <row r="13" customFormat="false" ht="13.8" hidden="false" customHeight="false" outlineLevel="0" collapsed="false">
      <c r="A13" s="9" t="s">
        <v>38</v>
      </c>
      <c r="B13" s="9" t="n">
        <v>400157984</v>
      </c>
      <c r="C13" s="9" t="s">
        <v>39</v>
      </c>
      <c r="D13" s="9" t="n">
        <v>5904017399995</v>
      </c>
      <c r="E13" s="10" t="n">
        <v>4.91</v>
      </c>
      <c r="F13" s="11" t="n">
        <f aca="false">ROUND(E13-(E13*$F$2),2)</f>
        <v>4.91</v>
      </c>
      <c r="G13" s="12"/>
      <c r="H13" s="10" t="n">
        <f aca="false">G13*F13</f>
        <v>0</v>
      </c>
      <c r="I13" s="13" t="n">
        <f aca="false">ROUND(H13*0.8,2)</f>
        <v>0</v>
      </c>
      <c r="J13" s="14" t="str">
        <f aca="false">HYPERLINK(K13,"Zdjęcie")</f>
        <v>Zdjęcie</v>
      </c>
      <c r="K13" s="1" t="s">
        <v>40</v>
      </c>
      <c r="L13" s="15"/>
    </row>
    <row r="14" customFormat="false" ht="13.8" hidden="false" customHeight="false" outlineLevel="0" collapsed="false">
      <c r="A14" s="9" t="s">
        <v>41</v>
      </c>
      <c r="B14" s="9" t="n">
        <v>400157970</v>
      </c>
      <c r="C14" s="9" t="s">
        <v>42</v>
      </c>
      <c r="D14" s="9" t="n">
        <v>5904017399438</v>
      </c>
      <c r="E14" s="10" t="n">
        <v>3.97</v>
      </c>
      <c r="F14" s="11" t="n">
        <f aca="false">ROUND(E14-(E14*$F$2),2)</f>
        <v>3.97</v>
      </c>
      <c r="G14" s="12"/>
      <c r="H14" s="10" t="n">
        <f aca="false">G14*F14</f>
        <v>0</v>
      </c>
      <c r="I14" s="13" t="n">
        <f aca="false">ROUND(H14*0.8,2)</f>
        <v>0</v>
      </c>
      <c r="J14" s="14" t="str">
        <f aca="false">HYPERLINK(K14,"Zdjęcie")</f>
        <v>Zdjęcie</v>
      </c>
      <c r="K14" s="1" t="s">
        <v>43</v>
      </c>
      <c r="L14" s="15"/>
    </row>
    <row r="15" customFormat="false" ht="13.8" hidden="false" customHeight="false" outlineLevel="0" collapsed="false">
      <c r="A15" s="9" t="s">
        <v>44</v>
      </c>
      <c r="B15" s="9" t="n">
        <v>400158587</v>
      </c>
      <c r="C15" s="9" t="s">
        <v>45</v>
      </c>
      <c r="D15" s="9" t="n">
        <v>5904017402077</v>
      </c>
      <c r="E15" s="10" t="n">
        <v>6.37</v>
      </c>
      <c r="F15" s="11" t="n">
        <f aca="false">ROUND(E15-(E15*$F$2),2)</f>
        <v>6.37</v>
      </c>
      <c r="G15" s="12"/>
      <c r="H15" s="10" t="n">
        <f aca="false">G15*F15</f>
        <v>0</v>
      </c>
      <c r="I15" s="13" t="n">
        <f aca="false">ROUND(H15*0.8,2)</f>
        <v>0</v>
      </c>
      <c r="J15" s="14" t="str">
        <f aca="false">HYPERLINK(K15,"Zdjęcie")</f>
        <v>Zdjęcie</v>
      </c>
      <c r="K15" s="1" t="s">
        <v>46</v>
      </c>
      <c r="L15" s="15"/>
    </row>
    <row r="16" customFormat="false" ht="13.8" hidden="false" customHeight="false" outlineLevel="0" collapsed="false">
      <c r="A16" s="9" t="s">
        <v>47</v>
      </c>
      <c r="B16" s="9" t="n">
        <v>400157983</v>
      </c>
      <c r="C16" s="9" t="s">
        <v>48</v>
      </c>
      <c r="D16" s="9" t="n">
        <v>5904017399957</v>
      </c>
      <c r="E16" s="10" t="n">
        <v>13.68</v>
      </c>
      <c r="F16" s="11" t="n">
        <f aca="false">ROUND(E16-(E16*$F$2),2)</f>
        <v>13.68</v>
      </c>
      <c r="G16" s="12"/>
      <c r="H16" s="10" t="n">
        <f aca="false">G16*F16</f>
        <v>0</v>
      </c>
      <c r="I16" s="13" t="n">
        <f aca="false">ROUND(H16*0.8,2)</f>
        <v>0</v>
      </c>
      <c r="J16" s="14" t="str">
        <f aca="false">HYPERLINK(K16,"Zdjęcie")</f>
        <v>Zdjęcie</v>
      </c>
      <c r="K16" s="1" t="s">
        <v>49</v>
      </c>
      <c r="L16" s="15"/>
    </row>
    <row r="17" customFormat="false" ht="13.8" hidden="false" customHeight="false" outlineLevel="0" collapsed="false">
      <c r="A17" s="9" t="s">
        <v>50</v>
      </c>
      <c r="B17" s="9" t="n">
        <v>400158584</v>
      </c>
      <c r="C17" s="9" t="s">
        <v>51</v>
      </c>
      <c r="D17" s="9" t="n">
        <v>5904017401957</v>
      </c>
      <c r="E17" s="10" t="n">
        <v>7.35</v>
      </c>
      <c r="F17" s="11" t="n">
        <f aca="false">ROUND(E17-(E17*$F$2),2)</f>
        <v>7.35</v>
      </c>
      <c r="G17" s="12"/>
      <c r="H17" s="10" t="n">
        <f aca="false">G17*F17</f>
        <v>0</v>
      </c>
      <c r="I17" s="13" t="n">
        <f aca="false">ROUND(H17*0.8,2)</f>
        <v>0</v>
      </c>
      <c r="J17" s="14" t="str">
        <f aca="false">HYPERLINK(K17,"Zdjęcie")</f>
        <v>Zdjęcie</v>
      </c>
      <c r="K17" s="1" t="s">
        <v>52</v>
      </c>
      <c r="L17" s="15"/>
    </row>
    <row r="18" customFormat="false" ht="13.8" hidden="false" customHeight="false" outlineLevel="0" collapsed="false">
      <c r="A18" s="9" t="s">
        <v>53</v>
      </c>
      <c r="B18" s="9" t="n">
        <v>400157980</v>
      </c>
      <c r="C18" s="9" t="s">
        <v>54</v>
      </c>
      <c r="D18" s="9" t="n">
        <v>5904017399834</v>
      </c>
      <c r="E18" s="10" t="n">
        <v>7.86</v>
      </c>
      <c r="F18" s="11" t="n">
        <f aca="false">ROUND(E18-(E18*$F$2),2)</f>
        <v>7.86</v>
      </c>
      <c r="G18" s="12"/>
      <c r="H18" s="10" t="n">
        <f aca="false">G18*F18</f>
        <v>0</v>
      </c>
      <c r="I18" s="13" t="n">
        <f aca="false">ROUND(H18*0.8,2)</f>
        <v>0</v>
      </c>
      <c r="J18" s="14" t="str">
        <f aca="false">HYPERLINK(K18,"Zdjęcie")</f>
        <v>Zdjęcie</v>
      </c>
      <c r="K18" s="1" t="s">
        <v>55</v>
      </c>
      <c r="L18" s="15"/>
    </row>
    <row r="19" customFormat="false" ht="13.8" hidden="false" customHeight="false" outlineLevel="0" collapsed="false">
      <c r="A19" s="9" t="s">
        <v>56</v>
      </c>
      <c r="B19" s="9" t="n">
        <v>400157982</v>
      </c>
      <c r="C19" s="9" t="s">
        <v>57</v>
      </c>
      <c r="D19" s="9" t="n">
        <v>5904017399919</v>
      </c>
      <c r="E19" s="10" t="n">
        <v>10.97</v>
      </c>
      <c r="F19" s="11" t="n">
        <f aca="false">ROUND(E19-(E19*$F$2),2)</f>
        <v>10.97</v>
      </c>
      <c r="G19" s="12"/>
      <c r="H19" s="10" t="n">
        <f aca="false">G19*F19</f>
        <v>0</v>
      </c>
      <c r="I19" s="13" t="n">
        <f aca="false">ROUND(H19*0.8,2)</f>
        <v>0</v>
      </c>
      <c r="J19" s="14" t="str">
        <f aca="false">HYPERLINK(K19,"Zdjęcie")</f>
        <v>Zdjęcie</v>
      </c>
      <c r="K19" s="1" t="s">
        <v>58</v>
      </c>
      <c r="L19" s="15"/>
    </row>
    <row r="20" customFormat="false" ht="13.8" hidden="false" customHeight="false" outlineLevel="0" collapsed="false">
      <c r="A20" s="9" t="s">
        <v>59</v>
      </c>
      <c r="B20" s="9" t="n">
        <v>400157944</v>
      </c>
      <c r="C20" s="9" t="s">
        <v>60</v>
      </c>
      <c r="D20" s="9" t="n">
        <v>5904017399230</v>
      </c>
      <c r="E20" s="10" t="n">
        <v>1.81</v>
      </c>
      <c r="F20" s="11" t="n">
        <f aca="false">ROUND(E20-(E20*$F$2),2)</f>
        <v>1.81</v>
      </c>
      <c r="G20" s="12"/>
      <c r="H20" s="10" t="n">
        <f aca="false">G20*F20</f>
        <v>0</v>
      </c>
      <c r="I20" s="13" t="n">
        <f aca="false">ROUND(H20*0.8,2)</f>
        <v>0</v>
      </c>
      <c r="J20" s="14" t="str">
        <f aca="false">HYPERLINK(K20,"Zdjęcie")</f>
        <v>Zdjęcie</v>
      </c>
      <c r="K20" s="1" t="s">
        <v>61</v>
      </c>
      <c r="L20" s="15"/>
    </row>
    <row r="21" customFormat="false" ht="13.8" hidden="false" customHeight="false" outlineLevel="0" collapsed="false">
      <c r="A21" s="9" t="s">
        <v>62</v>
      </c>
      <c r="B21" s="9" t="n">
        <v>400160630</v>
      </c>
      <c r="C21" s="9" t="s">
        <v>63</v>
      </c>
      <c r="D21" s="9" t="n">
        <v>5904017404309</v>
      </c>
      <c r="E21" s="10" t="n">
        <v>2.08</v>
      </c>
      <c r="F21" s="11" t="n">
        <f aca="false">ROUND(E21-(E21*$F$2),2)</f>
        <v>2.08</v>
      </c>
      <c r="G21" s="12"/>
      <c r="H21" s="10" t="n">
        <f aca="false">G21*F21</f>
        <v>0</v>
      </c>
      <c r="I21" s="13" t="n">
        <f aca="false">ROUND(H21*0.8,2)</f>
        <v>0</v>
      </c>
      <c r="J21" s="14" t="str">
        <f aca="false">HYPERLINK(K21,"Zdjęcie")</f>
        <v>Zdjęcie</v>
      </c>
      <c r="K21" s="1" t="s">
        <v>64</v>
      </c>
      <c r="L21" s="15"/>
    </row>
    <row r="22" customFormat="false" ht="13.8" hidden="false" customHeight="false" outlineLevel="0" collapsed="false">
      <c r="A22" s="9" t="s">
        <v>65</v>
      </c>
      <c r="B22" s="9" t="n">
        <v>400160619</v>
      </c>
      <c r="C22" s="9" t="s">
        <v>66</v>
      </c>
      <c r="D22" s="9" t="n">
        <v>5904017403869</v>
      </c>
      <c r="E22" s="10" t="n">
        <v>3.88</v>
      </c>
      <c r="F22" s="11" t="n">
        <f aca="false">ROUND(E22-(E22*$F$2),2)</f>
        <v>3.88</v>
      </c>
      <c r="G22" s="12"/>
      <c r="H22" s="10" t="n">
        <f aca="false">G22*F22</f>
        <v>0</v>
      </c>
      <c r="I22" s="13" t="n">
        <f aca="false">ROUND(H22*0.8,2)</f>
        <v>0</v>
      </c>
      <c r="J22" s="14" t="str">
        <f aca="false">HYPERLINK(K22,"Zdjęcie")</f>
        <v>Zdjęcie</v>
      </c>
      <c r="K22" s="1" t="s">
        <v>67</v>
      </c>
      <c r="L22" s="15"/>
    </row>
    <row r="23" customFormat="false" ht="13.8" hidden="false" customHeight="false" outlineLevel="0" collapsed="false">
      <c r="A23" s="9" t="s">
        <v>68</v>
      </c>
      <c r="B23" s="9" t="n">
        <v>400160618</v>
      </c>
      <c r="C23" s="9" t="s">
        <v>69</v>
      </c>
      <c r="D23" s="9" t="n">
        <v>5904017403821</v>
      </c>
      <c r="E23" s="10" t="n">
        <v>3.88</v>
      </c>
      <c r="F23" s="11" t="n">
        <f aca="false">ROUND(E23-(E23*$F$2),2)</f>
        <v>3.88</v>
      </c>
      <c r="G23" s="12"/>
      <c r="H23" s="10" t="n">
        <f aca="false">G23*F23</f>
        <v>0</v>
      </c>
      <c r="I23" s="13" t="n">
        <f aca="false">ROUND(H23*0.8,2)</f>
        <v>0</v>
      </c>
      <c r="J23" s="14" t="str">
        <f aca="false">HYPERLINK(K23,"Zdjęcie")</f>
        <v>Zdjęcie</v>
      </c>
      <c r="K23" s="1" t="s">
        <v>70</v>
      </c>
      <c r="L23" s="15"/>
    </row>
    <row r="24" customFormat="false" ht="13.8" hidden="false" customHeight="false" outlineLevel="0" collapsed="false">
      <c r="A24" s="9" t="s">
        <v>71</v>
      </c>
      <c r="B24" s="9" t="n">
        <v>400160002</v>
      </c>
      <c r="C24" s="9" t="s">
        <v>72</v>
      </c>
      <c r="D24" s="9" t="n">
        <v>5904017402879</v>
      </c>
      <c r="E24" s="10" t="n">
        <v>5.05</v>
      </c>
      <c r="F24" s="11" t="n">
        <f aca="false">ROUND(E24-(E24*$F$2),2)</f>
        <v>5.05</v>
      </c>
      <c r="G24" s="12"/>
      <c r="H24" s="10" t="n">
        <f aca="false">G24*F24</f>
        <v>0</v>
      </c>
      <c r="I24" s="13" t="n">
        <f aca="false">ROUND(H24*0.8,2)</f>
        <v>0</v>
      </c>
      <c r="J24" s="14" t="str">
        <f aca="false">HYPERLINK(K24,"Zdjęcie")</f>
        <v>Zdjęcie</v>
      </c>
      <c r="K24" s="1" t="s">
        <v>73</v>
      </c>
      <c r="L24" s="15"/>
    </row>
    <row r="25" customFormat="false" ht="13.8" hidden="false" customHeight="false" outlineLevel="0" collapsed="false">
      <c r="A25" s="9" t="s">
        <v>74</v>
      </c>
      <c r="B25" s="9" t="n">
        <v>400157945</v>
      </c>
      <c r="C25" s="9" t="s">
        <v>75</v>
      </c>
      <c r="D25" s="9" t="n">
        <v>5904017399278</v>
      </c>
      <c r="E25" s="10" t="n">
        <v>5.88</v>
      </c>
      <c r="F25" s="11" t="n">
        <f aca="false">ROUND(E25-(E25*$F$2),2)</f>
        <v>5.88</v>
      </c>
      <c r="G25" s="12"/>
      <c r="H25" s="10" t="n">
        <f aca="false">G25*F25</f>
        <v>0</v>
      </c>
      <c r="I25" s="13" t="n">
        <f aca="false">ROUND(H25*0.8,2)</f>
        <v>0</v>
      </c>
      <c r="J25" s="14" t="str">
        <f aca="false">HYPERLINK(K25,"Zdjęcie")</f>
        <v>Zdjęcie</v>
      </c>
      <c r="K25" s="1" t="s">
        <v>76</v>
      </c>
      <c r="L25" s="15"/>
    </row>
    <row r="26" customFormat="false" ht="13.8" hidden="false" customHeight="false" outlineLevel="0" collapsed="false">
      <c r="A26" s="9" t="s">
        <v>77</v>
      </c>
      <c r="B26" s="9" t="n">
        <v>400157946</v>
      </c>
      <c r="C26" s="9" t="s">
        <v>78</v>
      </c>
      <c r="D26" s="9" t="n">
        <v>5904017399315</v>
      </c>
      <c r="E26" s="10" t="n">
        <v>5.88</v>
      </c>
      <c r="F26" s="11" t="n">
        <f aca="false">ROUND(E26-(E26*$F$2),2)</f>
        <v>5.88</v>
      </c>
      <c r="G26" s="12"/>
      <c r="H26" s="10" t="n">
        <f aca="false">G26*F26</f>
        <v>0</v>
      </c>
      <c r="I26" s="13" t="n">
        <f aca="false">ROUND(H26*0.8,2)</f>
        <v>0</v>
      </c>
      <c r="J26" s="14" t="str">
        <f aca="false">HYPERLINK(K26,"Zdjęcie")</f>
        <v>Zdjęcie</v>
      </c>
      <c r="K26" s="1" t="s">
        <v>79</v>
      </c>
      <c r="L26" s="15"/>
    </row>
    <row r="27" customFormat="false" ht="13.8" hidden="false" customHeight="false" outlineLevel="0" collapsed="false">
      <c r="A27" s="9" t="s">
        <v>80</v>
      </c>
      <c r="B27" s="9" t="n">
        <v>400157949</v>
      </c>
      <c r="C27" s="9" t="s">
        <v>81</v>
      </c>
      <c r="D27" s="9" t="n">
        <v>5904017399391</v>
      </c>
      <c r="E27" s="10" t="n">
        <v>6.34</v>
      </c>
      <c r="F27" s="11" t="n">
        <f aca="false">ROUND(E27-(E27*$F$2),2)</f>
        <v>6.34</v>
      </c>
      <c r="G27" s="12"/>
      <c r="H27" s="10" t="n">
        <f aca="false">G27*F27</f>
        <v>0</v>
      </c>
      <c r="I27" s="13" t="n">
        <f aca="false">ROUND(H27*0.8,2)</f>
        <v>0</v>
      </c>
      <c r="J27" s="14" t="str">
        <f aca="false">HYPERLINK(K27,"Zdjęcie")</f>
        <v>Zdjęcie</v>
      </c>
      <c r="K27" s="1" t="s">
        <v>82</v>
      </c>
      <c r="L27" s="15"/>
    </row>
    <row r="28" customFormat="false" ht="13.8" hidden="false" customHeight="false" outlineLevel="0" collapsed="false">
      <c r="A28" s="9" t="s">
        <v>83</v>
      </c>
      <c r="B28" s="9" t="n">
        <v>400157889</v>
      </c>
      <c r="C28" s="9" t="s">
        <v>84</v>
      </c>
      <c r="D28" s="9" t="n">
        <v>5904017398158</v>
      </c>
      <c r="E28" s="10" t="n">
        <v>1.45</v>
      </c>
      <c r="F28" s="11" t="n">
        <f aca="false">ROUND(E28-(E28*$F$2),2)</f>
        <v>1.45</v>
      </c>
      <c r="G28" s="12"/>
      <c r="H28" s="10" t="n">
        <f aca="false">G28*F28</f>
        <v>0</v>
      </c>
      <c r="I28" s="13" t="n">
        <f aca="false">ROUND(H28*0.8,2)</f>
        <v>0</v>
      </c>
      <c r="J28" s="14" t="str">
        <f aca="false">HYPERLINK(K28,"Zdjęcie")</f>
        <v>Zdjęcie</v>
      </c>
      <c r="K28" s="1" t="s">
        <v>85</v>
      </c>
      <c r="L28" s="15"/>
    </row>
    <row r="29" customFormat="false" ht="13.8" hidden="false" customHeight="false" outlineLevel="0" collapsed="false">
      <c r="A29" s="9" t="s">
        <v>86</v>
      </c>
      <c r="B29" s="9" t="n">
        <v>400159967</v>
      </c>
      <c r="C29" s="9" t="s">
        <v>87</v>
      </c>
      <c r="D29" s="9" t="n">
        <v>5904017402671</v>
      </c>
      <c r="E29" s="10" t="n">
        <v>1.55</v>
      </c>
      <c r="F29" s="11" t="n">
        <f aca="false">ROUND(E29-(E29*$F$2),2)</f>
        <v>1.55</v>
      </c>
      <c r="G29" s="12"/>
      <c r="H29" s="10" t="n">
        <f aca="false">G29*F29</f>
        <v>0</v>
      </c>
      <c r="I29" s="13" t="n">
        <f aca="false">ROUND(H29*0.8,2)</f>
        <v>0</v>
      </c>
      <c r="J29" s="14" t="str">
        <f aca="false">HYPERLINK(K29,"Zdjęcie")</f>
        <v>Zdjęcie</v>
      </c>
      <c r="K29" s="1" t="s">
        <v>88</v>
      </c>
      <c r="L29" s="15"/>
    </row>
    <row r="30" customFormat="false" ht="13.8" hidden="false" customHeight="false" outlineLevel="0" collapsed="false">
      <c r="A30" s="9" t="s">
        <v>89</v>
      </c>
      <c r="B30" s="9" t="n">
        <v>400158376</v>
      </c>
      <c r="C30" s="9" t="s">
        <v>90</v>
      </c>
      <c r="D30" s="9" t="n">
        <v>5904017400318</v>
      </c>
      <c r="E30" s="10" t="n">
        <v>0.91</v>
      </c>
      <c r="F30" s="11" t="n">
        <f aca="false">ROUND(E30-(E30*$F$2),2)</f>
        <v>0.91</v>
      </c>
      <c r="G30" s="12"/>
      <c r="H30" s="10" t="n">
        <f aca="false">G30*F30</f>
        <v>0</v>
      </c>
      <c r="I30" s="13" t="n">
        <f aca="false">ROUND(H30*0.8,2)</f>
        <v>0</v>
      </c>
      <c r="J30" s="14" t="str">
        <f aca="false">HYPERLINK(K30,"Zdjęcie")</f>
        <v>Zdjęcie</v>
      </c>
      <c r="K30" s="1" t="s">
        <v>91</v>
      </c>
      <c r="L30" s="15"/>
    </row>
    <row r="31" customFormat="false" ht="13.8" hidden="false" customHeight="false" outlineLevel="0" collapsed="false">
      <c r="A31" s="9" t="s">
        <v>92</v>
      </c>
      <c r="B31" s="9" t="n">
        <v>400158379</v>
      </c>
      <c r="C31" s="9" t="s">
        <v>93</v>
      </c>
      <c r="D31" s="9" t="n">
        <v>5904017400394</v>
      </c>
      <c r="E31" s="10" t="n">
        <v>0.91</v>
      </c>
      <c r="F31" s="11" t="n">
        <f aca="false">ROUND(E31-(E31*$F$2),2)</f>
        <v>0.91</v>
      </c>
      <c r="G31" s="12"/>
      <c r="H31" s="10" t="n">
        <f aca="false">G31*F31</f>
        <v>0</v>
      </c>
      <c r="I31" s="13" t="n">
        <f aca="false">ROUND(H31*0.8,2)</f>
        <v>0</v>
      </c>
      <c r="J31" s="14" t="str">
        <f aca="false">HYPERLINK(K31,"Zdjęcie")</f>
        <v>Zdjęcie</v>
      </c>
      <c r="K31" s="1" t="s">
        <v>94</v>
      </c>
      <c r="L31" s="15"/>
    </row>
    <row r="32" customFormat="false" ht="13.8" hidden="false" customHeight="false" outlineLevel="0" collapsed="false">
      <c r="A32" s="9" t="s">
        <v>95</v>
      </c>
      <c r="B32" s="9" t="n">
        <v>400157888</v>
      </c>
      <c r="C32" s="9" t="s">
        <v>96</v>
      </c>
      <c r="D32" s="9" t="n">
        <v>5904017398110</v>
      </c>
      <c r="E32" s="10" t="n">
        <v>1.45</v>
      </c>
      <c r="F32" s="11" t="n">
        <f aca="false">ROUND(E32-(E32*$F$2),2)</f>
        <v>1.45</v>
      </c>
      <c r="G32" s="12"/>
      <c r="H32" s="10" t="n">
        <f aca="false">G32*F32</f>
        <v>0</v>
      </c>
      <c r="I32" s="13" t="n">
        <f aca="false">ROUND(H32*0.8,2)</f>
        <v>0</v>
      </c>
      <c r="J32" s="14" t="str">
        <f aca="false">HYPERLINK(K32,"Zdjęcie")</f>
        <v>Zdjęcie</v>
      </c>
      <c r="K32" s="1" t="s">
        <v>97</v>
      </c>
      <c r="L32" s="15"/>
    </row>
    <row r="33" customFormat="false" ht="13.8" hidden="false" customHeight="false" outlineLevel="0" collapsed="false">
      <c r="A33" s="9" t="s">
        <v>98</v>
      </c>
      <c r="B33" s="9" t="n">
        <v>400159966</v>
      </c>
      <c r="C33" s="9" t="s">
        <v>99</v>
      </c>
      <c r="D33" s="9" t="n">
        <v>5904017402633</v>
      </c>
      <c r="E33" s="10" t="n">
        <v>1.55</v>
      </c>
      <c r="F33" s="11" t="n">
        <f aca="false">ROUND(E33-(E33*$F$2),2)</f>
        <v>1.55</v>
      </c>
      <c r="G33" s="12"/>
      <c r="H33" s="10" t="n">
        <f aca="false">G33*F33</f>
        <v>0</v>
      </c>
      <c r="I33" s="13" t="n">
        <f aca="false">ROUND(H33*0.8,2)</f>
        <v>0</v>
      </c>
      <c r="J33" s="14" t="str">
        <f aca="false">HYPERLINK(K33,"Zdjęcie")</f>
        <v>Zdjęcie</v>
      </c>
      <c r="K33" s="1" t="s">
        <v>100</v>
      </c>
      <c r="L33" s="15"/>
    </row>
    <row r="34" customFormat="false" ht="13.8" hidden="false" customHeight="false" outlineLevel="0" collapsed="false">
      <c r="A34" s="9" t="s">
        <v>101</v>
      </c>
      <c r="B34" s="9" t="n">
        <v>400158374</v>
      </c>
      <c r="C34" s="9" t="s">
        <v>102</v>
      </c>
      <c r="D34" s="9" t="n">
        <v>5904017400271</v>
      </c>
      <c r="E34" s="10" t="n">
        <v>0.91</v>
      </c>
      <c r="F34" s="11" t="n">
        <f aca="false">ROUND(E34-(E34*$F$2),2)</f>
        <v>0.91</v>
      </c>
      <c r="G34" s="12"/>
      <c r="H34" s="10" t="n">
        <f aca="false">G34*F34</f>
        <v>0</v>
      </c>
      <c r="I34" s="13" t="n">
        <f aca="false">ROUND(H34*0.8,2)</f>
        <v>0</v>
      </c>
      <c r="J34" s="14" t="str">
        <f aca="false">HYPERLINK(K34,"Zdjęcie")</f>
        <v>Zdjęcie</v>
      </c>
      <c r="K34" s="1" t="s">
        <v>103</v>
      </c>
      <c r="L34" s="15"/>
    </row>
    <row r="35" customFormat="false" ht="13.8" hidden="false" customHeight="false" outlineLevel="0" collapsed="false">
      <c r="A35" s="9" t="s">
        <v>104</v>
      </c>
      <c r="B35" s="9" t="n">
        <v>400157666</v>
      </c>
      <c r="C35" s="9" t="s">
        <v>105</v>
      </c>
      <c r="D35" s="9" t="n">
        <v>5904017397632</v>
      </c>
      <c r="E35" s="10" t="n">
        <v>1.45</v>
      </c>
      <c r="F35" s="11" t="n">
        <f aca="false">ROUND(E35-(E35*$F$2),2)</f>
        <v>1.45</v>
      </c>
      <c r="G35" s="12"/>
      <c r="H35" s="10" t="n">
        <f aca="false">G35*F35</f>
        <v>0</v>
      </c>
      <c r="I35" s="13" t="n">
        <f aca="false">ROUND(H35*0.8,2)</f>
        <v>0</v>
      </c>
      <c r="J35" s="14" t="str">
        <f aca="false">HYPERLINK(K35,"Zdjęcie")</f>
        <v>Zdjęcie</v>
      </c>
      <c r="K35" s="1" t="s">
        <v>106</v>
      </c>
      <c r="L35" s="15"/>
    </row>
    <row r="36" customFormat="false" ht="13.8" hidden="false" customHeight="false" outlineLevel="0" collapsed="false">
      <c r="A36" s="9" t="s">
        <v>107</v>
      </c>
      <c r="B36" s="9" t="n">
        <v>400157886</v>
      </c>
      <c r="C36" s="9" t="s">
        <v>108</v>
      </c>
      <c r="D36" s="9" t="n">
        <v>5904017398035</v>
      </c>
      <c r="E36" s="10" t="n">
        <v>1.45</v>
      </c>
      <c r="F36" s="11" t="n">
        <f aca="false">ROUND(E36-(E36*$F$2),2)</f>
        <v>1.45</v>
      </c>
      <c r="G36" s="12"/>
      <c r="H36" s="10" t="n">
        <f aca="false">G36*F36</f>
        <v>0</v>
      </c>
      <c r="I36" s="13" t="n">
        <f aca="false">ROUND(H36*0.8,2)</f>
        <v>0</v>
      </c>
      <c r="J36" s="14" t="str">
        <f aca="false">HYPERLINK(K36,"Zdjęcie")</f>
        <v>Zdjęcie</v>
      </c>
      <c r="K36" s="1" t="s">
        <v>109</v>
      </c>
      <c r="L36" s="15"/>
    </row>
    <row r="37" customFormat="false" ht="13.8" hidden="false" customHeight="false" outlineLevel="0" collapsed="false">
      <c r="A37" s="9" t="s">
        <v>110</v>
      </c>
      <c r="B37" s="9" t="n">
        <v>400157922</v>
      </c>
      <c r="C37" s="9" t="s">
        <v>111</v>
      </c>
      <c r="D37" s="9" t="n">
        <v>5904017398431</v>
      </c>
      <c r="E37" s="10" t="n">
        <v>1.81</v>
      </c>
      <c r="F37" s="11" t="n">
        <f aca="false">ROUND(E37-(E37*$F$2),2)</f>
        <v>1.81</v>
      </c>
      <c r="G37" s="12"/>
      <c r="H37" s="10" t="n">
        <f aca="false">G37*F37</f>
        <v>0</v>
      </c>
      <c r="I37" s="13" t="n">
        <f aca="false">ROUND(H37*0.8,2)</f>
        <v>0</v>
      </c>
      <c r="J37" s="14" t="str">
        <f aca="false">HYPERLINK(K37,"Zdjęcie")</f>
        <v>Zdjęcie</v>
      </c>
      <c r="K37" s="1" t="s">
        <v>112</v>
      </c>
      <c r="L37" s="15"/>
    </row>
    <row r="38" customFormat="false" ht="13.8" hidden="false" customHeight="false" outlineLevel="0" collapsed="false">
      <c r="A38" s="9" t="s">
        <v>113</v>
      </c>
      <c r="B38" s="9" t="n">
        <v>400157910</v>
      </c>
      <c r="C38" s="9" t="s">
        <v>114</v>
      </c>
      <c r="D38" s="9" t="n">
        <v>5904017398196</v>
      </c>
      <c r="E38" s="10" t="n">
        <v>1.81</v>
      </c>
      <c r="F38" s="11" t="n">
        <f aca="false">ROUND(E38-(E38*$F$2),2)</f>
        <v>1.81</v>
      </c>
      <c r="G38" s="12"/>
      <c r="H38" s="10" t="n">
        <f aca="false">G38*F38</f>
        <v>0</v>
      </c>
      <c r="I38" s="13" t="n">
        <f aca="false">ROUND(H38*0.8,2)</f>
        <v>0</v>
      </c>
      <c r="J38" s="14" t="str">
        <f aca="false">HYPERLINK(K38,"Zdjęcie")</f>
        <v>Zdjęcie</v>
      </c>
      <c r="K38" s="1" t="s">
        <v>115</v>
      </c>
      <c r="L38" s="15"/>
    </row>
    <row r="39" customFormat="false" ht="13.8" hidden="false" customHeight="false" outlineLevel="0" collapsed="false">
      <c r="A39" s="9" t="s">
        <v>116</v>
      </c>
      <c r="B39" s="9" t="n">
        <v>400158435</v>
      </c>
      <c r="C39" s="9" t="s">
        <v>117</v>
      </c>
      <c r="D39" s="9" t="n">
        <v>5904017400431</v>
      </c>
      <c r="E39" s="10" t="n">
        <v>1.24</v>
      </c>
      <c r="F39" s="11" t="n">
        <f aca="false">ROUND(E39-(E39*$F$2),2)</f>
        <v>1.24</v>
      </c>
      <c r="G39" s="12"/>
      <c r="H39" s="10" t="n">
        <f aca="false">G39*F39</f>
        <v>0</v>
      </c>
      <c r="I39" s="13" t="n">
        <f aca="false">ROUND(H39*0.8,2)</f>
        <v>0</v>
      </c>
      <c r="J39" s="14" t="str">
        <f aca="false">HYPERLINK(K39,"Zdjęcie")</f>
        <v>Zdjęcie</v>
      </c>
      <c r="K39" s="1" t="s">
        <v>118</v>
      </c>
      <c r="L39" s="15"/>
    </row>
    <row r="40" customFormat="false" ht="13.8" hidden="false" customHeight="false" outlineLevel="0" collapsed="false">
      <c r="A40" s="9" t="s">
        <v>119</v>
      </c>
      <c r="B40" s="9" t="n">
        <v>400157859</v>
      </c>
      <c r="C40" s="9" t="s">
        <v>120</v>
      </c>
      <c r="D40" s="9" t="n">
        <v>5904017398318</v>
      </c>
      <c r="E40" s="10" t="n">
        <v>1.81</v>
      </c>
      <c r="F40" s="11" t="n">
        <f aca="false">ROUND(E40-(E40*$F$2),2)</f>
        <v>1.81</v>
      </c>
      <c r="G40" s="12"/>
      <c r="H40" s="10" t="n">
        <f aca="false">G40*F40</f>
        <v>0</v>
      </c>
      <c r="I40" s="13" t="n">
        <f aca="false">ROUND(H40*0.8,2)</f>
        <v>0</v>
      </c>
      <c r="J40" s="14" t="str">
        <f aca="false">HYPERLINK(K40,"Zdjęcie")</f>
        <v>Zdjęcie</v>
      </c>
      <c r="K40" s="1" t="s">
        <v>121</v>
      </c>
      <c r="L40" s="15"/>
    </row>
    <row r="41" customFormat="false" ht="13.8" hidden="false" customHeight="false" outlineLevel="0" collapsed="false">
      <c r="A41" s="9" t="s">
        <v>122</v>
      </c>
      <c r="B41" s="9" t="n">
        <v>400158436</v>
      </c>
      <c r="C41" s="9" t="s">
        <v>123</v>
      </c>
      <c r="D41" s="9" t="n">
        <v>5904017400479</v>
      </c>
      <c r="E41" s="10" t="n">
        <v>1.24</v>
      </c>
      <c r="F41" s="11" t="n">
        <f aca="false">ROUND(E41-(E41*$F$2),2)</f>
        <v>1.24</v>
      </c>
      <c r="G41" s="12"/>
      <c r="H41" s="10" t="n">
        <f aca="false">G41*F41</f>
        <v>0</v>
      </c>
      <c r="I41" s="13" t="n">
        <f aca="false">ROUND(H41*0.8,2)</f>
        <v>0</v>
      </c>
      <c r="J41" s="14" t="str">
        <f aca="false">HYPERLINK(K41,"Zdjęcie")</f>
        <v>Zdjęcie</v>
      </c>
      <c r="K41" s="1" t="s">
        <v>124</v>
      </c>
      <c r="L41" s="15"/>
    </row>
    <row r="42" customFormat="false" ht="13.8" hidden="false" customHeight="false" outlineLevel="0" collapsed="false">
      <c r="A42" s="9" t="s">
        <v>125</v>
      </c>
      <c r="B42" s="9" t="n">
        <v>400157920</v>
      </c>
      <c r="C42" s="9" t="s">
        <v>126</v>
      </c>
      <c r="D42" s="9" t="n">
        <v>5904017398356</v>
      </c>
      <c r="E42" s="10" t="n">
        <v>1.81</v>
      </c>
      <c r="F42" s="11" t="n">
        <f aca="false">ROUND(E42-(E42*$F$2),2)</f>
        <v>1.81</v>
      </c>
      <c r="G42" s="12"/>
      <c r="H42" s="10" t="n">
        <f aca="false">G42*F42</f>
        <v>0</v>
      </c>
      <c r="I42" s="13" t="n">
        <f aca="false">ROUND(H42*0.8,2)</f>
        <v>0</v>
      </c>
      <c r="J42" s="14" t="str">
        <f aca="false">HYPERLINK(K42,"Zdjęcie")</f>
        <v>Zdjęcie</v>
      </c>
      <c r="K42" s="1" t="s">
        <v>127</v>
      </c>
      <c r="L42" s="15"/>
    </row>
    <row r="43" customFormat="false" ht="13.8" hidden="false" customHeight="false" outlineLevel="0" collapsed="false">
      <c r="A43" s="9" t="s">
        <v>128</v>
      </c>
      <c r="B43" s="9" t="n">
        <v>400157921</v>
      </c>
      <c r="C43" s="9" t="s">
        <v>129</v>
      </c>
      <c r="D43" s="9" t="n">
        <v>5904017398394</v>
      </c>
      <c r="E43" s="10" t="n">
        <v>1.81</v>
      </c>
      <c r="F43" s="11" t="n">
        <f aca="false">ROUND(E43-(E43*$F$2),2)</f>
        <v>1.81</v>
      </c>
      <c r="G43" s="12"/>
      <c r="H43" s="10" t="n">
        <f aca="false">G43*F43</f>
        <v>0</v>
      </c>
      <c r="I43" s="13" t="n">
        <f aca="false">ROUND(H43*0.8,2)</f>
        <v>0</v>
      </c>
      <c r="J43" s="14" t="str">
        <f aca="false">HYPERLINK(K43,"Zdjęcie")</f>
        <v>Zdjęcie</v>
      </c>
      <c r="K43" s="1" t="s">
        <v>130</v>
      </c>
      <c r="L43" s="15"/>
    </row>
    <row r="44" customFormat="false" ht="13.8" hidden="false" customHeight="false" outlineLevel="0" collapsed="false">
      <c r="A44" s="9" t="s">
        <v>131</v>
      </c>
      <c r="B44" s="9" t="n">
        <v>400158437</v>
      </c>
      <c r="C44" s="9" t="s">
        <v>132</v>
      </c>
      <c r="D44" s="9" t="n">
        <v>5904017400516</v>
      </c>
      <c r="E44" s="10" t="n">
        <v>1.21</v>
      </c>
      <c r="F44" s="11" t="n">
        <f aca="false">ROUND(E44-(E44*$F$2),2)</f>
        <v>1.21</v>
      </c>
      <c r="G44" s="12"/>
      <c r="H44" s="10" t="n">
        <f aca="false">G44*F44</f>
        <v>0</v>
      </c>
      <c r="I44" s="13" t="n">
        <f aca="false">ROUND(H44*0.8,2)</f>
        <v>0</v>
      </c>
      <c r="J44" s="14" t="str">
        <f aca="false">HYPERLINK(K44,"Zdjęcie")</f>
        <v>Zdjęcie</v>
      </c>
      <c r="K44" s="1" t="s">
        <v>133</v>
      </c>
      <c r="L44" s="15"/>
    </row>
    <row r="45" customFormat="false" ht="13.8" hidden="false" customHeight="false" outlineLevel="0" collapsed="false">
      <c r="A45" s="9" t="s">
        <v>134</v>
      </c>
      <c r="B45" s="9" t="n">
        <v>400157668</v>
      </c>
      <c r="C45" s="9" t="s">
        <v>135</v>
      </c>
      <c r="D45" s="9" t="n">
        <v>5904017397717</v>
      </c>
      <c r="E45" s="10" t="n">
        <v>1.81</v>
      </c>
      <c r="F45" s="11" t="n">
        <f aca="false">ROUND(E45-(E45*$F$2),2)</f>
        <v>1.81</v>
      </c>
      <c r="G45" s="12"/>
      <c r="H45" s="10" t="n">
        <f aca="false">G45*F45</f>
        <v>0</v>
      </c>
      <c r="I45" s="13" t="n">
        <f aca="false">ROUND(H45*0.8,2)</f>
        <v>0</v>
      </c>
      <c r="J45" s="14" t="str">
        <f aca="false">HYPERLINK(K45,"Zdjęcie")</f>
        <v>Zdjęcie</v>
      </c>
      <c r="K45" s="1" t="s">
        <v>136</v>
      </c>
      <c r="L45" s="15"/>
    </row>
    <row r="46" customFormat="false" ht="13.8" hidden="false" customHeight="false" outlineLevel="0" collapsed="false">
      <c r="A46" s="9" t="s">
        <v>137</v>
      </c>
      <c r="B46" s="9" t="n">
        <v>400159968</v>
      </c>
      <c r="C46" s="9" t="s">
        <v>138</v>
      </c>
      <c r="D46" s="9" t="n">
        <v>5904017402718</v>
      </c>
      <c r="E46" s="10" t="n">
        <v>1.68</v>
      </c>
      <c r="F46" s="11" t="n">
        <f aca="false">ROUND(E46-(E46*$F$2),2)</f>
        <v>1.68</v>
      </c>
      <c r="G46" s="12"/>
      <c r="H46" s="10" t="n">
        <f aca="false">G46*F46</f>
        <v>0</v>
      </c>
      <c r="I46" s="13" t="n">
        <f aca="false">ROUND(H46*0.8,2)</f>
        <v>0</v>
      </c>
      <c r="J46" s="14" t="str">
        <f aca="false">HYPERLINK(K46,"Zdjęcie")</f>
        <v>Zdjęcie</v>
      </c>
      <c r="K46" s="1" t="s">
        <v>139</v>
      </c>
      <c r="L46" s="15"/>
    </row>
    <row r="47" customFormat="false" ht="13.8" hidden="false" customHeight="false" outlineLevel="0" collapsed="false">
      <c r="A47" s="9" t="s">
        <v>140</v>
      </c>
      <c r="B47" s="9" t="n">
        <v>400159969</v>
      </c>
      <c r="C47" s="9" t="s">
        <v>141</v>
      </c>
      <c r="D47" s="9" t="n">
        <v>5904017402756</v>
      </c>
      <c r="E47" s="10" t="n">
        <v>1.68</v>
      </c>
      <c r="F47" s="11" t="n">
        <f aca="false">ROUND(E47-(E47*$F$2),2)</f>
        <v>1.68</v>
      </c>
      <c r="G47" s="12"/>
      <c r="H47" s="10" t="n">
        <f aca="false">G47*F47</f>
        <v>0</v>
      </c>
      <c r="I47" s="13" t="n">
        <f aca="false">ROUND(H47*0.8,2)</f>
        <v>0</v>
      </c>
      <c r="J47" s="14" t="str">
        <f aca="false">HYPERLINK(K47,"Zdjęcie")</f>
        <v>Zdjęcie</v>
      </c>
      <c r="K47" s="1" t="s">
        <v>142</v>
      </c>
      <c r="L47" s="15"/>
    </row>
    <row r="48" customFormat="false" ht="13.8" hidden="false" customHeight="false" outlineLevel="0" collapsed="false">
      <c r="A48" s="9" t="s">
        <v>143</v>
      </c>
      <c r="B48" s="9" t="n">
        <v>400157923</v>
      </c>
      <c r="C48" s="9" t="s">
        <v>144</v>
      </c>
      <c r="D48" s="9" t="n">
        <v>5904017398479</v>
      </c>
      <c r="E48" s="10" t="n">
        <v>1.81</v>
      </c>
      <c r="F48" s="11" t="n">
        <f aca="false">ROUND(E48-(E48*$F$2),2)</f>
        <v>1.81</v>
      </c>
      <c r="G48" s="12"/>
      <c r="H48" s="10" t="n">
        <f aca="false">G48*F48</f>
        <v>0</v>
      </c>
      <c r="I48" s="13" t="n">
        <f aca="false">ROUND(H48*0.8,2)</f>
        <v>0</v>
      </c>
      <c r="J48" s="14" t="str">
        <f aca="false">HYPERLINK(K48,"Zdjęcie")</f>
        <v>Zdjęcie</v>
      </c>
      <c r="K48" s="1" t="s">
        <v>145</v>
      </c>
      <c r="L48" s="15"/>
    </row>
    <row r="49" customFormat="false" ht="13.8" hidden="false" customHeight="false" outlineLevel="0" collapsed="false">
      <c r="A49" s="9" t="s">
        <v>146</v>
      </c>
      <c r="B49" s="9" t="n">
        <v>400157928</v>
      </c>
      <c r="C49" s="9" t="s">
        <v>147</v>
      </c>
      <c r="D49" s="9" t="n">
        <v>5904017398677</v>
      </c>
      <c r="E49" s="10" t="n">
        <v>2.53</v>
      </c>
      <c r="F49" s="11" t="n">
        <f aca="false">ROUND(E49-(E49*$F$2),2)</f>
        <v>2.53</v>
      </c>
      <c r="G49" s="12"/>
      <c r="H49" s="10" t="n">
        <f aca="false">G49*F49</f>
        <v>0</v>
      </c>
      <c r="I49" s="13" t="n">
        <f aca="false">ROUND(H49*0.8,2)</f>
        <v>0</v>
      </c>
      <c r="J49" s="14" t="str">
        <f aca="false">HYPERLINK(K49,"Zdjęcie")</f>
        <v>Zdjęcie</v>
      </c>
      <c r="K49" s="1" t="s">
        <v>148</v>
      </c>
      <c r="L49" s="15"/>
    </row>
    <row r="50" customFormat="false" ht="13.8" hidden="false" customHeight="false" outlineLevel="0" collapsed="false">
      <c r="A50" s="9" t="s">
        <v>149</v>
      </c>
      <c r="B50" s="9" t="n">
        <v>400158441</v>
      </c>
      <c r="C50" s="9" t="s">
        <v>150</v>
      </c>
      <c r="D50" s="9" t="n">
        <v>5904017400677</v>
      </c>
      <c r="E50" s="10" t="n">
        <v>1.8</v>
      </c>
      <c r="F50" s="11" t="n">
        <f aca="false">ROUND(E50-(E50*$F$2),2)</f>
        <v>1.8</v>
      </c>
      <c r="G50" s="12"/>
      <c r="H50" s="10" t="n">
        <f aca="false">G50*F50</f>
        <v>0</v>
      </c>
      <c r="I50" s="13" t="n">
        <f aca="false">ROUND(H50*0.8,2)</f>
        <v>0</v>
      </c>
      <c r="J50" s="14" t="str">
        <f aca="false">HYPERLINK(K50,"Zdjęcie")</f>
        <v>Zdjęcie</v>
      </c>
      <c r="K50" s="1" t="s">
        <v>151</v>
      </c>
      <c r="L50" s="15"/>
    </row>
    <row r="51" customFormat="false" ht="13.8" hidden="false" customHeight="false" outlineLevel="0" collapsed="false">
      <c r="A51" s="9" t="s">
        <v>152</v>
      </c>
      <c r="B51" s="9" t="n">
        <v>400150678</v>
      </c>
      <c r="C51" s="9" t="s">
        <v>153</v>
      </c>
      <c r="D51" s="9" t="n">
        <v>5904017388388</v>
      </c>
      <c r="E51" s="10" t="n">
        <v>2.02</v>
      </c>
      <c r="F51" s="11" t="n">
        <f aca="false">ROUND(E51-(E51*$F$2),2)</f>
        <v>2.02</v>
      </c>
      <c r="G51" s="12"/>
      <c r="H51" s="10" t="n">
        <f aca="false">G51*F51</f>
        <v>0</v>
      </c>
      <c r="I51" s="13" t="n">
        <f aca="false">ROUND(H51*0.8,2)</f>
        <v>0</v>
      </c>
      <c r="J51" s="14" t="str">
        <f aca="false">HYPERLINK(K51,"Zdjęcie")</f>
        <v>Zdjęcie</v>
      </c>
      <c r="K51" s="1" t="s">
        <v>154</v>
      </c>
      <c r="L51" s="15"/>
    </row>
    <row r="52" customFormat="false" ht="13.8" hidden="false" customHeight="false" outlineLevel="0" collapsed="false">
      <c r="A52" s="9" t="s">
        <v>155</v>
      </c>
      <c r="B52" s="9" t="n">
        <v>400150702</v>
      </c>
      <c r="C52" s="9" t="s">
        <v>156</v>
      </c>
      <c r="D52" s="9" t="n">
        <v>5904017388500</v>
      </c>
      <c r="E52" s="10" t="n">
        <v>2.02</v>
      </c>
      <c r="F52" s="11" t="n">
        <f aca="false">ROUND(E52-(E52*$F$2),2)</f>
        <v>2.02</v>
      </c>
      <c r="G52" s="12"/>
      <c r="H52" s="10" t="n">
        <f aca="false">G52*F52</f>
        <v>0</v>
      </c>
      <c r="I52" s="13" t="n">
        <f aca="false">ROUND(H52*0.8,2)</f>
        <v>0</v>
      </c>
      <c r="J52" s="14" t="str">
        <f aca="false">HYPERLINK(K52,"Zdjęcie")</f>
        <v>Zdjęcie</v>
      </c>
      <c r="K52" s="1" t="s">
        <v>157</v>
      </c>
      <c r="L52" s="15"/>
    </row>
    <row r="53" customFormat="false" ht="13.8" hidden="false" customHeight="false" outlineLevel="0" collapsed="false">
      <c r="A53" s="9" t="s">
        <v>158</v>
      </c>
      <c r="B53" s="9" t="n">
        <v>400157744</v>
      </c>
      <c r="C53" s="9" t="s">
        <v>159</v>
      </c>
      <c r="D53" s="9" t="n">
        <v>5904017397915</v>
      </c>
      <c r="E53" s="10" t="n">
        <v>2.53</v>
      </c>
      <c r="F53" s="11" t="n">
        <f aca="false">ROUND(E53-(E53*$F$2),2)</f>
        <v>2.53</v>
      </c>
      <c r="G53" s="12"/>
      <c r="H53" s="10" t="n">
        <f aca="false">G53*F53</f>
        <v>0</v>
      </c>
      <c r="I53" s="13" t="n">
        <f aca="false">ROUND(H53*0.8,2)</f>
        <v>0</v>
      </c>
      <c r="J53" s="14" t="str">
        <f aca="false">HYPERLINK(K53,"Zdjęcie")</f>
        <v>Zdjęcie</v>
      </c>
      <c r="K53" s="1" t="s">
        <v>160</v>
      </c>
      <c r="L53" s="15"/>
    </row>
    <row r="54" customFormat="false" ht="13.8" hidden="false" customHeight="false" outlineLevel="0" collapsed="false">
      <c r="A54" s="9" t="s">
        <v>161</v>
      </c>
      <c r="B54" s="9" t="n">
        <v>400160000</v>
      </c>
      <c r="C54" s="9" t="s">
        <v>162</v>
      </c>
      <c r="D54" s="9" t="n">
        <v>5904017402794</v>
      </c>
      <c r="E54" s="10" t="n">
        <v>2.42</v>
      </c>
      <c r="F54" s="11" t="n">
        <f aca="false">ROUND(E54-(E54*$F$2),2)</f>
        <v>2.42</v>
      </c>
      <c r="G54" s="12"/>
      <c r="H54" s="10" t="n">
        <f aca="false">G54*F54</f>
        <v>0</v>
      </c>
      <c r="I54" s="13" t="n">
        <f aca="false">ROUND(H54*0.8,2)</f>
        <v>0</v>
      </c>
      <c r="J54" s="14" t="str">
        <f aca="false">HYPERLINK(K54,"Zdjęcie")</f>
        <v>Zdjęcie</v>
      </c>
      <c r="K54" s="1" t="s">
        <v>163</v>
      </c>
      <c r="L54" s="15"/>
    </row>
    <row r="55" customFormat="false" ht="13.8" hidden="false" customHeight="false" outlineLevel="0" collapsed="false">
      <c r="A55" s="9" t="s">
        <v>164</v>
      </c>
      <c r="B55" s="9" t="n">
        <v>400158935</v>
      </c>
      <c r="C55" s="9" t="s">
        <v>165</v>
      </c>
      <c r="D55" s="9" t="n">
        <v>5904017402190</v>
      </c>
      <c r="E55" s="10" t="n">
        <v>2.16</v>
      </c>
      <c r="F55" s="11" t="n">
        <f aca="false">ROUND(E55-(E55*$F$2),2)</f>
        <v>2.16</v>
      </c>
      <c r="G55" s="12"/>
      <c r="H55" s="10" t="n">
        <f aca="false">G55*F55</f>
        <v>0</v>
      </c>
      <c r="I55" s="13" t="n">
        <f aca="false">ROUND(H55*0.8,2)</f>
        <v>0</v>
      </c>
      <c r="J55" s="14" t="str">
        <f aca="false">HYPERLINK(K55,"Zdjęcie")</f>
        <v>Zdjęcie</v>
      </c>
      <c r="K55" s="1" t="s">
        <v>166</v>
      </c>
      <c r="L55" s="15"/>
    </row>
    <row r="56" customFormat="false" ht="13.8" hidden="false" customHeight="false" outlineLevel="0" collapsed="false">
      <c r="A56" s="9" t="s">
        <v>167</v>
      </c>
      <c r="B56" s="9" t="n">
        <v>400157740</v>
      </c>
      <c r="C56" s="9" t="s">
        <v>168</v>
      </c>
      <c r="D56" s="9" t="n">
        <v>5904017397793</v>
      </c>
      <c r="E56" s="10" t="n">
        <v>2.53</v>
      </c>
      <c r="F56" s="11" t="n">
        <f aca="false">ROUND(E56-(E56*$F$2),2)</f>
        <v>2.53</v>
      </c>
      <c r="G56" s="12"/>
      <c r="H56" s="10" t="n">
        <f aca="false">G56*F56</f>
        <v>0</v>
      </c>
      <c r="I56" s="13" t="n">
        <f aca="false">ROUND(H56*0.8,2)</f>
        <v>0</v>
      </c>
      <c r="J56" s="14" t="str">
        <f aca="false">HYPERLINK(K56,"Zdjęcie")</f>
        <v>Zdjęcie</v>
      </c>
      <c r="K56" s="1" t="s">
        <v>169</v>
      </c>
      <c r="L56" s="15"/>
    </row>
    <row r="57" customFormat="false" ht="13.8" hidden="false" customHeight="false" outlineLevel="0" collapsed="false">
      <c r="A57" s="9" t="s">
        <v>170</v>
      </c>
      <c r="B57" s="9" t="n">
        <v>400157925</v>
      </c>
      <c r="C57" s="9" t="s">
        <v>171</v>
      </c>
      <c r="D57" s="9" t="n">
        <v>5904017398554</v>
      </c>
      <c r="E57" s="10" t="n">
        <v>2.53</v>
      </c>
      <c r="F57" s="11" t="n">
        <f aca="false">ROUND(E57-(E57*$F$2),2)</f>
        <v>2.53</v>
      </c>
      <c r="G57" s="12"/>
      <c r="H57" s="10" t="n">
        <f aca="false">G57*F57</f>
        <v>0</v>
      </c>
      <c r="I57" s="13" t="n">
        <f aca="false">ROUND(H57*0.8,2)</f>
        <v>0</v>
      </c>
      <c r="J57" s="14" t="str">
        <f aca="false">HYPERLINK(K57,"Zdjęcie")</f>
        <v>Zdjęcie</v>
      </c>
      <c r="K57" s="1" t="s">
        <v>172</v>
      </c>
      <c r="L57" s="15"/>
    </row>
    <row r="58" customFormat="false" ht="13.8" hidden="false" customHeight="false" outlineLevel="0" collapsed="false">
      <c r="A58" s="9" t="s">
        <v>173</v>
      </c>
      <c r="B58" s="9" t="n">
        <v>400160001</v>
      </c>
      <c r="C58" s="9" t="s">
        <v>174</v>
      </c>
      <c r="D58" s="9" t="n">
        <v>5904017402831</v>
      </c>
      <c r="E58" s="10" t="n">
        <v>2.42</v>
      </c>
      <c r="F58" s="11" t="n">
        <f aca="false">ROUND(E58-(E58*$F$2),2)</f>
        <v>2.42</v>
      </c>
      <c r="G58" s="12"/>
      <c r="H58" s="10" t="n">
        <f aca="false">G58*F58</f>
        <v>0</v>
      </c>
      <c r="I58" s="13" t="n">
        <f aca="false">ROUND(H58*0.8,2)</f>
        <v>0</v>
      </c>
      <c r="J58" s="14" t="str">
        <f aca="false">HYPERLINK(K58,"Zdjęcie")</f>
        <v>Zdjęcie</v>
      </c>
      <c r="K58" s="1" t="s">
        <v>175</v>
      </c>
      <c r="L58" s="15"/>
    </row>
    <row r="59" customFormat="false" ht="13.8" hidden="false" customHeight="false" outlineLevel="0" collapsed="false">
      <c r="A59" s="9" t="s">
        <v>176</v>
      </c>
      <c r="B59" s="9" t="n">
        <v>400157929</v>
      </c>
      <c r="C59" s="9" t="s">
        <v>177</v>
      </c>
      <c r="D59" s="9" t="n">
        <v>5904017398714</v>
      </c>
      <c r="E59" s="10" t="n">
        <v>2.53</v>
      </c>
      <c r="F59" s="11" t="n">
        <f aca="false">ROUND(E59-(E59*$F$2),2)</f>
        <v>2.53</v>
      </c>
      <c r="G59" s="12"/>
      <c r="H59" s="10" t="n">
        <f aca="false">G59*F59</f>
        <v>0</v>
      </c>
      <c r="I59" s="13" t="n">
        <f aca="false">ROUND(H59*0.8,2)</f>
        <v>0</v>
      </c>
      <c r="J59" s="14" t="str">
        <f aca="false">HYPERLINK(K59,"Zdjęcie")</f>
        <v>Zdjęcie</v>
      </c>
      <c r="K59" s="1" t="s">
        <v>178</v>
      </c>
      <c r="L59" s="15"/>
    </row>
    <row r="60" customFormat="false" ht="13.8" hidden="false" customHeight="false" outlineLevel="0" collapsed="false">
      <c r="A60" s="9" t="s">
        <v>179</v>
      </c>
      <c r="B60" s="9" t="n">
        <v>400157927</v>
      </c>
      <c r="C60" s="9" t="s">
        <v>180</v>
      </c>
      <c r="D60" s="9" t="n">
        <v>5904017398639</v>
      </c>
      <c r="E60" s="10" t="n">
        <v>2.53</v>
      </c>
      <c r="F60" s="11" t="n">
        <f aca="false">ROUND(E60-(E60*$F$2),2)</f>
        <v>2.53</v>
      </c>
      <c r="G60" s="12"/>
      <c r="H60" s="10" t="n">
        <f aca="false">G60*F60</f>
        <v>0</v>
      </c>
      <c r="I60" s="13" t="n">
        <f aca="false">ROUND(H60*0.8,2)</f>
        <v>0</v>
      </c>
      <c r="J60" s="14" t="str">
        <f aca="false">HYPERLINK(K60,"Zdjęcie")</f>
        <v>Zdjęcie</v>
      </c>
      <c r="K60" s="1" t="s">
        <v>181</v>
      </c>
      <c r="L60" s="15"/>
    </row>
    <row r="61" customFormat="false" ht="13.8" hidden="false" customHeight="false" outlineLevel="0" collapsed="false">
      <c r="A61" s="9" t="s">
        <v>182</v>
      </c>
      <c r="B61" s="9" t="n">
        <v>400157926</v>
      </c>
      <c r="C61" s="9" t="s">
        <v>183</v>
      </c>
      <c r="D61" s="9" t="n">
        <v>5904017398592</v>
      </c>
      <c r="E61" s="10" t="n">
        <v>2.53</v>
      </c>
      <c r="F61" s="11" t="n">
        <f aca="false">ROUND(E61-(E61*$F$2),2)</f>
        <v>2.53</v>
      </c>
      <c r="G61" s="12"/>
      <c r="H61" s="10" t="n">
        <f aca="false">G61*F61</f>
        <v>0</v>
      </c>
      <c r="I61" s="13" t="n">
        <f aca="false">ROUND(H61*0.8,2)</f>
        <v>0</v>
      </c>
      <c r="J61" s="14" t="str">
        <f aca="false">HYPERLINK(K61,"Zdjęcie")</f>
        <v>Zdjęcie</v>
      </c>
      <c r="K61" s="1" t="s">
        <v>184</v>
      </c>
      <c r="L61" s="15"/>
    </row>
    <row r="62" customFormat="false" ht="13.8" hidden="false" customHeight="false" outlineLevel="0" collapsed="false">
      <c r="A62" s="9" t="s">
        <v>185</v>
      </c>
      <c r="B62" s="9" t="n">
        <v>400157932</v>
      </c>
      <c r="C62" s="9" t="s">
        <v>186</v>
      </c>
      <c r="D62" s="9" t="n">
        <v>5904017398790</v>
      </c>
      <c r="E62" s="10" t="n">
        <v>3.2</v>
      </c>
      <c r="F62" s="11" t="n">
        <f aca="false">ROUND(E62-(E62*$F$2),2)</f>
        <v>3.2</v>
      </c>
      <c r="G62" s="12"/>
      <c r="H62" s="10" t="n">
        <f aca="false">G62*F62</f>
        <v>0</v>
      </c>
      <c r="I62" s="13" t="n">
        <f aca="false">ROUND(H62*0.8,2)</f>
        <v>0</v>
      </c>
      <c r="J62" s="14" t="str">
        <f aca="false">HYPERLINK(K62,"Zdjęcie")</f>
        <v>Zdjęcie</v>
      </c>
      <c r="K62" s="1" t="s">
        <v>187</v>
      </c>
      <c r="L62" s="15"/>
    </row>
    <row r="63" customFormat="false" ht="13.8" hidden="false" customHeight="false" outlineLevel="0" collapsed="false">
      <c r="A63" s="9" t="s">
        <v>188</v>
      </c>
      <c r="B63" s="9" t="n">
        <v>400157934</v>
      </c>
      <c r="C63" s="9" t="s">
        <v>189</v>
      </c>
      <c r="D63" s="9" t="n">
        <v>5904017398875</v>
      </c>
      <c r="E63" s="10" t="n">
        <v>3.2</v>
      </c>
      <c r="F63" s="11" t="n">
        <f aca="false">ROUND(E63-(E63*$F$2),2)</f>
        <v>3.2</v>
      </c>
      <c r="G63" s="12"/>
      <c r="H63" s="10" t="n">
        <f aca="false">G63*F63</f>
        <v>0</v>
      </c>
      <c r="I63" s="13" t="n">
        <f aca="false">ROUND(H63*0.8,2)</f>
        <v>0</v>
      </c>
      <c r="J63" s="14" t="str">
        <f aca="false">HYPERLINK(K63,"Zdjęcie")</f>
        <v>Zdjęcie</v>
      </c>
      <c r="K63" s="1" t="s">
        <v>190</v>
      </c>
      <c r="L63" s="15"/>
    </row>
    <row r="64" customFormat="false" ht="13.8" hidden="false" customHeight="false" outlineLevel="0" collapsed="false">
      <c r="A64" s="9" t="s">
        <v>191</v>
      </c>
      <c r="B64" s="9" t="n">
        <v>400157933</v>
      </c>
      <c r="C64" s="9" t="s">
        <v>192</v>
      </c>
      <c r="D64" s="9" t="n">
        <v>5904017398837</v>
      </c>
      <c r="E64" s="10" t="n">
        <v>3.2</v>
      </c>
      <c r="F64" s="11" t="n">
        <f aca="false">ROUND(E64-(E64*$F$2),2)</f>
        <v>3.2</v>
      </c>
      <c r="G64" s="12"/>
      <c r="H64" s="10" t="n">
        <f aca="false">G64*F64</f>
        <v>0</v>
      </c>
      <c r="I64" s="13" t="n">
        <f aca="false">ROUND(H64*0.8,2)</f>
        <v>0</v>
      </c>
      <c r="J64" s="14" t="str">
        <f aca="false">HYPERLINK(K64,"Zdjęcie")</f>
        <v>Zdjęcie</v>
      </c>
      <c r="K64" s="1" t="s">
        <v>193</v>
      </c>
      <c r="L64" s="15"/>
    </row>
    <row r="65" customFormat="false" ht="13.8" hidden="false" customHeight="false" outlineLevel="0" collapsed="false">
      <c r="A65" s="9" t="s">
        <v>194</v>
      </c>
      <c r="B65" s="9" t="n">
        <v>400157937</v>
      </c>
      <c r="C65" s="9" t="s">
        <v>195</v>
      </c>
      <c r="D65" s="9" t="n">
        <v>5904017398998</v>
      </c>
      <c r="E65" s="10" t="n">
        <v>3.2</v>
      </c>
      <c r="F65" s="11" t="n">
        <f aca="false">ROUND(E65-(E65*$F$2),2)</f>
        <v>3.2</v>
      </c>
      <c r="G65" s="12"/>
      <c r="H65" s="10" t="n">
        <f aca="false">G65*F65</f>
        <v>0</v>
      </c>
      <c r="I65" s="13" t="n">
        <f aca="false">ROUND(H65*0.8,2)</f>
        <v>0</v>
      </c>
      <c r="J65" s="14" t="str">
        <f aca="false">HYPERLINK(K65,"Zdjęcie")</f>
        <v>Zdjęcie</v>
      </c>
      <c r="K65" s="1" t="s">
        <v>196</v>
      </c>
      <c r="L65" s="15"/>
    </row>
    <row r="66" customFormat="false" ht="13.8" hidden="false" customHeight="false" outlineLevel="0" collapsed="false">
      <c r="A66" s="9" t="s">
        <v>197</v>
      </c>
      <c r="B66" s="9" t="n">
        <v>400157936</v>
      </c>
      <c r="C66" s="9" t="s">
        <v>198</v>
      </c>
      <c r="D66" s="9" t="n">
        <v>5904017398950</v>
      </c>
      <c r="E66" s="10" t="n">
        <v>3.2</v>
      </c>
      <c r="F66" s="11" t="n">
        <f aca="false">ROUND(E66-(E66*$F$2),2)</f>
        <v>3.2</v>
      </c>
      <c r="G66" s="12"/>
      <c r="H66" s="10" t="n">
        <f aca="false">G66*F66</f>
        <v>0</v>
      </c>
      <c r="I66" s="13" t="n">
        <f aca="false">ROUND(H66*0.8,2)</f>
        <v>0</v>
      </c>
      <c r="J66" s="14" t="str">
        <f aca="false">HYPERLINK(K66,"Zdjęcie")</f>
        <v>Zdjęcie</v>
      </c>
      <c r="K66" s="1" t="s">
        <v>199</v>
      </c>
      <c r="L66" s="15"/>
    </row>
    <row r="67" customFormat="false" ht="13.8" hidden="false" customHeight="false" outlineLevel="0" collapsed="false">
      <c r="A67" s="9" t="s">
        <v>200</v>
      </c>
      <c r="B67" s="9" t="n">
        <v>400158942</v>
      </c>
      <c r="C67" s="9" t="s">
        <v>201</v>
      </c>
      <c r="D67" s="9" t="n">
        <v>5904017402473</v>
      </c>
      <c r="E67" s="10" t="n">
        <v>6.44</v>
      </c>
      <c r="F67" s="11" t="n">
        <f aca="false">ROUND(E67-(E67*$F$2),2)</f>
        <v>6.44</v>
      </c>
      <c r="G67" s="12"/>
      <c r="H67" s="10" t="n">
        <f aca="false">G67*F67</f>
        <v>0</v>
      </c>
      <c r="I67" s="13" t="n">
        <f aca="false">ROUND(H67*0.8,2)</f>
        <v>0</v>
      </c>
      <c r="J67" s="14" t="str">
        <f aca="false">HYPERLINK(K67,"Zdjęcie")</f>
        <v>Zdjęcie</v>
      </c>
      <c r="K67" s="1" t="s">
        <v>202</v>
      </c>
      <c r="L67" s="15"/>
    </row>
    <row r="68" customFormat="false" ht="13.8" hidden="false" customHeight="false" outlineLevel="0" collapsed="false">
      <c r="A68" s="9" t="s">
        <v>203</v>
      </c>
      <c r="B68" s="9" t="n">
        <v>400157938</v>
      </c>
      <c r="C68" s="9" t="s">
        <v>204</v>
      </c>
      <c r="D68" s="9" t="n">
        <v>5904017399032</v>
      </c>
      <c r="E68" s="10" t="n">
        <v>3.75</v>
      </c>
      <c r="F68" s="11" t="n">
        <f aca="false">ROUND(E68-(E68*$F$2),2)</f>
        <v>3.75</v>
      </c>
      <c r="G68" s="12"/>
      <c r="H68" s="10" t="n">
        <f aca="false">G68*F68</f>
        <v>0</v>
      </c>
      <c r="I68" s="13" t="n">
        <f aca="false">ROUND(H68*0.8,2)</f>
        <v>0</v>
      </c>
      <c r="J68" s="14" t="str">
        <f aca="false">HYPERLINK(K68,"Zdjęcie")</f>
        <v>Zdjęcie</v>
      </c>
      <c r="K68" s="1" t="s">
        <v>205</v>
      </c>
      <c r="L68" s="15"/>
    </row>
    <row r="69" customFormat="false" ht="13.8" hidden="false" customHeight="false" outlineLevel="0" collapsed="false">
      <c r="A69" s="9" t="s">
        <v>206</v>
      </c>
      <c r="B69" s="9" t="n">
        <v>400158445</v>
      </c>
      <c r="C69" s="9" t="s">
        <v>207</v>
      </c>
      <c r="D69" s="9" t="n">
        <v>5904017400837</v>
      </c>
      <c r="E69" s="10" t="n">
        <v>2.85</v>
      </c>
      <c r="F69" s="11" t="n">
        <f aca="false">ROUND(E69-(E69*$F$2),2)</f>
        <v>2.85</v>
      </c>
      <c r="G69" s="12"/>
      <c r="H69" s="10" t="n">
        <f aca="false">G69*F69</f>
        <v>0</v>
      </c>
      <c r="I69" s="13" t="n">
        <f aca="false">ROUND(H69*0.8,2)</f>
        <v>0</v>
      </c>
      <c r="J69" s="14" t="str">
        <f aca="false">HYPERLINK(K69,"Zdjęcie")</f>
        <v>Zdjęcie</v>
      </c>
      <c r="K69" s="1" t="s">
        <v>208</v>
      </c>
      <c r="L69" s="15"/>
    </row>
    <row r="70" customFormat="false" ht="13.8" hidden="false" customHeight="false" outlineLevel="0" collapsed="false">
      <c r="A70" s="9" t="s">
        <v>209</v>
      </c>
      <c r="B70" s="9" t="n">
        <v>400157939</v>
      </c>
      <c r="C70" s="9" t="s">
        <v>210</v>
      </c>
      <c r="D70" s="9" t="n">
        <v>5904017399070</v>
      </c>
      <c r="E70" s="10" t="n">
        <v>3.75</v>
      </c>
      <c r="F70" s="11" t="n">
        <f aca="false">ROUND(E70-(E70*$F$2),2)</f>
        <v>3.75</v>
      </c>
      <c r="G70" s="12"/>
      <c r="H70" s="10" t="n">
        <f aca="false">G70*F70</f>
        <v>0</v>
      </c>
      <c r="I70" s="13" t="n">
        <f aca="false">ROUND(H70*0.8,2)</f>
        <v>0</v>
      </c>
      <c r="J70" s="14" t="str">
        <f aca="false">HYPERLINK(K70,"Zdjęcie")</f>
        <v>Zdjęcie</v>
      </c>
      <c r="K70" s="1" t="s">
        <v>211</v>
      </c>
      <c r="L70" s="15"/>
    </row>
    <row r="71" customFormat="false" ht="13.8" hidden="false" customHeight="false" outlineLevel="0" collapsed="false">
      <c r="A71" s="9" t="s">
        <v>212</v>
      </c>
      <c r="B71" s="9" t="n">
        <v>400157940</v>
      </c>
      <c r="C71" s="9" t="s">
        <v>213</v>
      </c>
      <c r="D71" s="9" t="n">
        <v>5904017399117</v>
      </c>
      <c r="E71" s="10" t="n">
        <v>3.75</v>
      </c>
      <c r="F71" s="11" t="n">
        <f aca="false">ROUND(E71-(E71*$F$2),2)</f>
        <v>3.75</v>
      </c>
      <c r="G71" s="12"/>
      <c r="H71" s="10" t="n">
        <f aca="false">G71*F71</f>
        <v>0</v>
      </c>
      <c r="I71" s="13" t="n">
        <f aca="false">ROUND(H71*0.8,2)</f>
        <v>0</v>
      </c>
      <c r="J71" s="14" t="str">
        <f aca="false">HYPERLINK(K71,"Zdjęcie")</f>
        <v>Zdjęcie</v>
      </c>
      <c r="K71" s="1" t="s">
        <v>214</v>
      </c>
      <c r="L71" s="15"/>
    </row>
    <row r="72" customFormat="false" ht="13.8" hidden="false" customHeight="false" outlineLevel="0" collapsed="false">
      <c r="A72" s="9" t="s">
        <v>215</v>
      </c>
      <c r="B72" s="9" t="n">
        <v>400157941</v>
      </c>
      <c r="C72" s="9" t="s">
        <v>216</v>
      </c>
      <c r="D72" s="9" t="n">
        <v>5904017399155</v>
      </c>
      <c r="E72" s="10" t="n">
        <v>3.75</v>
      </c>
      <c r="F72" s="11" t="n">
        <f aca="false">ROUND(E72-(E72*$F$2),2)</f>
        <v>3.75</v>
      </c>
      <c r="G72" s="12"/>
      <c r="H72" s="10" t="n">
        <f aca="false">G72*F72</f>
        <v>0</v>
      </c>
      <c r="I72" s="13" t="n">
        <f aca="false">ROUND(H72*0.8,2)</f>
        <v>0</v>
      </c>
      <c r="J72" s="14" t="str">
        <f aca="false">HYPERLINK(K72,"Zdjęcie")</f>
        <v>Zdjęcie</v>
      </c>
      <c r="K72" s="1" t="s">
        <v>217</v>
      </c>
      <c r="L72" s="15"/>
    </row>
    <row r="73" customFormat="false" ht="13.8" hidden="false" customHeight="false" outlineLevel="0" collapsed="false">
      <c r="A73" s="9" t="s">
        <v>218</v>
      </c>
      <c r="B73" s="9" t="n">
        <v>400158934</v>
      </c>
      <c r="C73" s="9" t="s">
        <v>219</v>
      </c>
      <c r="D73" s="9" t="n">
        <v>5904017402152</v>
      </c>
      <c r="E73" s="10" t="n">
        <v>3.42</v>
      </c>
      <c r="F73" s="11" t="n">
        <f aca="false">ROUND(E73-(E73*$F$2),2)</f>
        <v>3.42</v>
      </c>
      <c r="G73" s="12"/>
      <c r="H73" s="10" t="n">
        <f aca="false">G73*F73</f>
        <v>0</v>
      </c>
      <c r="I73" s="13" t="n">
        <f aca="false">ROUND(H73*0.8,2)</f>
        <v>0</v>
      </c>
      <c r="J73" s="14" t="str">
        <f aca="false">HYPERLINK(K73,"Zdjęcie")</f>
        <v>Zdjęcie</v>
      </c>
      <c r="K73" s="1" t="s">
        <v>220</v>
      </c>
      <c r="L73" s="15"/>
    </row>
    <row r="74" customFormat="false" ht="13.8" hidden="false" customHeight="false" outlineLevel="0" collapsed="false">
      <c r="A74" s="9" t="s">
        <v>221</v>
      </c>
      <c r="B74" s="9" t="n">
        <v>400160617</v>
      </c>
      <c r="C74" s="9" t="s">
        <v>222</v>
      </c>
      <c r="D74" s="9" t="n">
        <v>5904017403784</v>
      </c>
      <c r="E74" s="10" t="n">
        <v>1.21</v>
      </c>
      <c r="F74" s="11" t="n">
        <f aca="false">ROUND(E74-(E74*$F$2),2)</f>
        <v>1.21</v>
      </c>
      <c r="G74" s="12"/>
      <c r="H74" s="10" t="n">
        <f aca="false">G74*F74</f>
        <v>0</v>
      </c>
      <c r="I74" s="13" t="n">
        <f aca="false">ROUND(H74*0.8,2)</f>
        <v>0</v>
      </c>
      <c r="J74" s="14" t="str">
        <f aca="false">HYPERLINK(K74,"Zdjęcie")</f>
        <v>Zdjęcie</v>
      </c>
      <c r="K74" s="1" t="s">
        <v>223</v>
      </c>
      <c r="L74" s="15"/>
    </row>
    <row r="75" customFormat="false" ht="13.8" hidden="false" customHeight="false" outlineLevel="0" collapsed="false">
      <c r="A75" s="9" t="s">
        <v>224</v>
      </c>
      <c r="B75" s="9" t="n">
        <v>400160610</v>
      </c>
      <c r="C75" s="9" t="s">
        <v>225</v>
      </c>
      <c r="D75" s="9" t="n">
        <v>5904017403500</v>
      </c>
      <c r="E75" s="10" t="n">
        <v>1.8</v>
      </c>
      <c r="F75" s="11" t="n">
        <f aca="false">ROUND(E75-(E75*$F$2),2)</f>
        <v>1.8</v>
      </c>
      <c r="G75" s="12"/>
      <c r="H75" s="10" t="n">
        <f aca="false">G75*F75</f>
        <v>0</v>
      </c>
      <c r="I75" s="13" t="n">
        <f aca="false">ROUND(H75*0.8,2)</f>
        <v>0</v>
      </c>
      <c r="J75" s="14" t="str">
        <f aca="false">HYPERLINK(K75,"Zdjęcie")</f>
        <v>Zdjęcie</v>
      </c>
      <c r="K75" s="1" t="s">
        <v>226</v>
      </c>
      <c r="L75" s="15"/>
    </row>
    <row r="76" customFormat="false" ht="13.8" hidden="false" customHeight="false" outlineLevel="0" collapsed="false">
      <c r="A76" s="9" t="s">
        <v>227</v>
      </c>
      <c r="B76" s="9" t="n">
        <v>400160589</v>
      </c>
      <c r="C76" s="9" t="s">
        <v>228</v>
      </c>
      <c r="D76" s="9" t="n">
        <v>5904017403463</v>
      </c>
      <c r="E76" s="10" t="n">
        <v>1.8</v>
      </c>
      <c r="F76" s="11" t="n">
        <f aca="false">ROUND(E76-(E76*$F$2),2)</f>
        <v>1.8</v>
      </c>
      <c r="G76" s="12"/>
      <c r="H76" s="10" t="n">
        <f aca="false">G76*F76</f>
        <v>0</v>
      </c>
      <c r="I76" s="13" t="n">
        <f aca="false">ROUND(H76*0.8,2)</f>
        <v>0</v>
      </c>
      <c r="J76" s="14" t="str">
        <f aca="false">HYPERLINK(K76,"Zdjęcie")</f>
        <v>Zdjęcie</v>
      </c>
      <c r="K76" s="1" t="s">
        <v>229</v>
      </c>
      <c r="L76" s="15"/>
    </row>
    <row r="77" customFormat="false" ht="13.8" hidden="false" customHeight="false" outlineLevel="0" collapsed="false">
      <c r="A77" s="9" t="s">
        <v>230</v>
      </c>
      <c r="B77" s="9" t="n">
        <v>400160614</v>
      </c>
      <c r="C77" s="9" t="s">
        <v>231</v>
      </c>
      <c r="D77" s="9" t="n">
        <v>5904017403661</v>
      </c>
      <c r="E77" s="10" t="n">
        <v>1.8</v>
      </c>
      <c r="F77" s="11" t="n">
        <f aca="false">ROUND(E77-(E77*$F$2),2)</f>
        <v>1.8</v>
      </c>
      <c r="G77" s="12"/>
      <c r="H77" s="10" t="n">
        <f aca="false">G77*F77</f>
        <v>0</v>
      </c>
      <c r="I77" s="13" t="n">
        <f aca="false">ROUND(H77*0.8,2)</f>
        <v>0</v>
      </c>
      <c r="J77" s="14" t="str">
        <f aca="false">HYPERLINK(K77,"Zdjęcie")</f>
        <v>Zdjęcie</v>
      </c>
      <c r="K77" s="1" t="s">
        <v>232</v>
      </c>
      <c r="L77" s="15"/>
    </row>
    <row r="78" customFormat="false" ht="13.8" hidden="false" customHeight="false" outlineLevel="0" collapsed="false">
      <c r="A78" s="9" t="s">
        <v>233</v>
      </c>
      <c r="B78" s="9" t="n">
        <v>400160613</v>
      </c>
      <c r="C78" s="9" t="s">
        <v>234</v>
      </c>
      <c r="D78" s="9" t="n">
        <v>5904017403623</v>
      </c>
      <c r="E78" s="10" t="n">
        <v>1.8</v>
      </c>
      <c r="F78" s="11" t="n">
        <f aca="false">ROUND(E78-(E78*$F$2),2)</f>
        <v>1.8</v>
      </c>
      <c r="G78" s="12"/>
      <c r="H78" s="10" t="n">
        <f aca="false">G78*F78</f>
        <v>0</v>
      </c>
      <c r="I78" s="13" t="n">
        <f aca="false">ROUND(H78*0.8,2)</f>
        <v>0</v>
      </c>
      <c r="J78" s="14" t="str">
        <f aca="false">HYPERLINK(K78,"Zdjęcie")</f>
        <v>Zdjęcie</v>
      </c>
      <c r="K78" s="1" t="s">
        <v>235</v>
      </c>
      <c r="L78" s="15"/>
    </row>
    <row r="79" customFormat="false" ht="13.8" hidden="false" customHeight="false" outlineLevel="0" collapsed="false">
      <c r="A79" s="9" t="s">
        <v>236</v>
      </c>
      <c r="B79" s="9" t="n">
        <v>400160586</v>
      </c>
      <c r="C79" s="9" t="s">
        <v>237</v>
      </c>
      <c r="D79" s="9" t="n">
        <v>5904017403340</v>
      </c>
      <c r="E79" s="10" t="n">
        <v>1.8</v>
      </c>
      <c r="F79" s="11" t="n">
        <f aca="false">ROUND(E79-(E79*$F$2),2)</f>
        <v>1.8</v>
      </c>
      <c r="G79" s="12"/>
      <c r="H79" s="10" t="n">
        <f aca="false">G79*F79</f>
        <v>0</v>
      </c>
      <c r="I79" s="13" t="n">
        <f aca="false">ROUND(H79*0.8,2)</f>
        <v>0</v>
      </c>
      <c r="J79" s="14" t="str">
        <f aca="false">HYPERLINK(K79,"Zdjęcie")</f>
        <v>Zdjęcie</v>
      </c>
      <c r="K79" s="1" t="s">
        <v>238</v>
      </c>
      <c r="L79" s="15"/>
    </row>
    <row r="80" customFormat="false" ht="13.8" hidden="false" customHeight="false" outlineLevel="0" collapsed="false">
      <c r="A80" s="9" t="s">
        <v>239</v>
      </c>
      <c r="B80" s="9" t="n">
        <v>400160615</v>
      </c>
      <c r="C80" s="9" t="s">
        <v>240</v>
      </c>
      <c r="D80" s="9" t="n">
        <v>5904017403708</v>
      </c>
      <c r="E80" s="10" t="n">
        <v>1.8</v>
      </c>
      <c r="F80" s="11" t="n">
        <f aca="false">ROUND(E80-(E80*$F$2),2)</f>
        <v>1.8</v>
      </c>
      <c r="G80" s="12"/>
      <c r="H80" s="10" t="n">
        <f aca="false">G80*F80</f>
        <v>0</v>
      </c>
      <c r="I80" s="13" t="n">
        <f aca="false">ROUND(H80*0.8,2)</f>
        <v>0</v>
      </c>
      <c r="J80" s="14" t="str">
        <f aca="false">HYPERLINK(K80,"Zdjęcie")</f>
        <v>Zdjęcie</v>
      </c>
      <c r="K80" s="1" t="s">
        <v>241</v>
      </c>
      <c r="L80" s="15"/>
    </row>
    <row r="81" customFormat="false" ht="13.8" hidden="false" customHeight="false" outlineLevel="0" collapsed="false">
      <c r="A81" s="9" t="s">
        <v>242</v>
      </c>
      <c r="B81" s="9" t="n">
        <v>400160587</v>
      </c>
      <c r="C81" s="9" t="s">
        <v>243</v>
      </c>
      <c r="D81" s="9" t="n">
        <v>5904017403388</v>
      </c>
      <c r="E81" s="10" t="n">
        <v>1.8</v>
      </c>
      <c r="F81" s="11" t="n">
        <f aca="false">ROUND(E81-(E81*$F$2),2)</f>
        <v>1.8</v>
      </c>
      <c r="G81" s="12"/>
      <c r="H81" s="10" t="n">
        <f aca="false">G81*F81</f>
        <v>0</v>
      </c>
      <c r="I81" s="13" t="n">
        <f aca="false">ROUND(H81*0.8,2)</f>
        <v>0</v>
      </c>
      <c r="J81" s="14" t="str">
        <f aca="false">HYPERLINK(K81,"Zdjęcie")</f>
        <v>Zdjęcie</v>
      </c>
      <c r="K81" s="1" t="s">
        <v>244</v>
      </c>
      <c r="L81" s="15"/>
    </row>
    <row r="82" customFormat="false" ht="13.8" hidden="false" customHeight="false" outlineLevel="0" collapsed="false">
      <c r="H82" s="16" t="n">
        <f aca="false">SUM(H4:H81)</f>
        <v>0</v>
      </c>
      <c r="I82" s="17" t="n">
        <f aca="false">SUM(I4:I81)</f>
        <v>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2023-02-03T10:42:48Z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