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estaw M" sheetId="1" state="visible" r:id="rId2"/>
    <sheet name="Zestaw D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<sst xmlns="http://schemas.openxmlformats.org/spreadsheetml/2006/main" count="107" uniqueCount="58">
  <si>
    <t xml:space="preserve">"ZESTAW M"</t>
  </si>
  <si>
    <t xml:space="preserve">Handlowy</t>
  </si>
  <si>
    <t xml:space="preserve">Nazwa</t>
  </si>
  <si>
    <t xml:space="preserve">szt w pakiecie </t>
  </si>
  <si>
    <t xml:space="preserve">cena cennikowa, pln</t>
  </si>
  <si>
    <t xml:space="preserve">PROMO cena cennikowa -20%, pln</t>
  </si>
  <si>
    <t xml:space="preserve">razem, pln</t>
  </si>
  <si>
    <t xml:space="preserve">Indeks ABRO</t>
  </si>
  <si>
    <t xml:space="preserve">Zdjęcia</t>
  </si>
  <si>
    <t xml:space="preserve">Plecak MINECRAFT TIME TO MINE, AB300</t>
  </si>
  <si>
    <t xml:space="preserve">AS-176017</t>
  </si>
  <si>
    <t xml:space="preserve">https://hurt.abro.com.pl/images/kartoteki_zdjecia/5901137176017.jpg</t>
  </si>
  <si>
    <t xml:space="preserve">Tornister "L" gratis Nr 1</t>
  </si>
  <si>
    <t xml:space="preserve">-</t>
  </si>
  <si>
    <t xml:space="preserve">Zestaw "L" plecak + worek Gratis 2</t>
  </si>
  <si>
    <t xml:space="preserve">Plecak HEAD JUST RIDE, AB330</t>
  </si>
  <si>
    <t xml:space="preserve">AS-175270</t>
  </si>
  <si>
    <t xml:space="preserve">https://hurt.abro.com.pl/images/kartoteki_zdjecia/5901137175270.jpg</t>
  </si>
  <si>
    <t xml:space="preserve">Plecak ASTRABAG NIGHT BATS, AB420</t>
  </si>
  <si>
    <t xml:space="preserve">AS-175065</t>
  </si>
  <si>
    <t xml:space="preserve">https://hurt.abro.com.pl/images/kartoteki_zdjecia/5901137175065.jpg</t>
  </si>
  <si>
    <t xml:space="preserve">Plecak ASTRABAG GALAXY, AB430</t>
  </si>
  <si>
    <t xml:space="preserve">AS-175140</t>
  </si>
  <si>
    <t xml:space="preserve">https://hurt.abro.com.pl/images/kartoteki_zdjecia/5901137175140.jpg</t>
  </si>
  <si>
    <t xml:space="preserve">Plecak ASTRABAG DINOS, AB420</t>
  </si>
  <si>
    <t xml:space="preserve">AS-175027</t>
  </si>
  <si>
    <t xml:space="preserve">https://hurt.abro.com.pl/images/kartoteki_zdjecia/5901137175027.jpg</t>
  </si>
  <si>
    <t xml:space="preserve">Plecak HEAD OMBRE EFFECT SWALLOWS DANCE , AB330</t>
  </si>
  <si>
    <t xml:space="preserve">AS-192710</t>
  </si>
  <si>
    <t xml:space="preserve">https://hurt.abro.com.pl/images/kartoteki_zdjecia/5901137192710.jpg</t>
  </si>
  <si>
    <t xml:space="preserve">Plecak HEAD HOLO EFFECT UNICORN'S HEART, AB330</t>
  </si>
  <si>
    <t xml:space="preserve">AS-175423</t>
  </si>
  <si>
    <t xml:space="preserve">https://hurt.abro.com.pl/images/kartoteki_zdjecia/5901137175423.jpg</t>
  </si>
  <si>
    <t xml:space="preserve">Plecak HEAD SILVER EFFECT&amp;OMBRE PASTEL LOVE, AB420</t>
  </si>
  <si>
    <t xml:space="preserve">AS-175393</t>
  </si>
  <si>
    <t xml:space="preserve">https://hurt.abro.com.pl/images/kartoteki_zdjecia/5901137175393.jpg</t>
  </si>
  <si>
    <t xml:space="preserve">Plecak ASTRABAG PINKY KITTY, AB330</t>
  </si>
  <si>
    <t xml:space="preserve">AS-176307</t>
  </si>
  <si>
    <t xml:space="preserve">https://hurt.abro.com.pl/images/kartoteki_zdjecia/5901137176307.jpg</t>
  </si>
  <si>
    <t xml:space="preserve">Plecak ASTRABAG FAIRY UNICORN, AB330</t>
  </si>
  <si>
    <t xml:space="preserve">AS-176260</t>
  </si>
  <si>
    <t xml:space="preserve">https://hurt.abro.com.pl/images/kartoteki_zdjecia/5901137176260.jpg</t>
  </si>
  <si>
    <t xml:space="preserve">Plecak ASTRABAG CUTE PUPPY, AB330</t>
  </si>
  <si>
    <t xml:space="preserve">AS-176338</t>
  </si>
  <si>
    <t xml:space="preserve">https://hurt.abro.com.pl/images/kartoteki_zdjecia/5901137176338.jpg</t>
  </si>
  <si>
    <t xml:space="preserve">Razem:</t>
  </si>
  <si>
    <t xml:space="preserve">"ZESTAW D"</t>
  </si>
  <si>
    <t xml:space="preserve">Tornister "LS" gratis Nr 1</t>
  </si>
  <si>
    <t xml:space="preserve">Zestaw "LS" plecak + piórnik Gratis 2</t>
  </si>
  <si>
    <t xml:space="preserve">Plecak HEAD HOLO EFFECT STAR LIGHTS, AB300</t>
  </si>
  <si>
    <t xml:space="preserve">AS-175829</t>
  </si>
  <si>
    <t xml:space="preserve">https://hurt.abro.com.pl/images/kartoteki_zdjecia/5901137175829.jpg</t>
  </si>
  <si>
    <t xml:space="preserve">Plecak HASH OMBRE EFFECT HUGS&amp;KISSES, AB300</t>
  </si>
  <si>
    <t xml:space="preserve">AS-174051</t>
  </si>
  <si>
    <t xml:space="preserve">https://hurt.abro.com.pl/images/kartoteki_zdjecia/5901137174051.jpg</t>
  </si>
  <si>
    <t xml:space="preserve">Plecak ASTRABAG OMBRE&amp;CHROME EFFECT RAINBOW DUST, AB330</t>
  </si>
  <si>
    <t xml:space="preserve">AS-175218</t>
  </si>
  <si>
    <t xml:space="preserve">https://hurt.abro.com.pl/images/kartoteki_zdjecia/5901137175218.jpg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</si>
</sst>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#,##0.00\ [$zł-415];[RED]\-#,##0.00\ [$zł-415]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AE3F3"/>
        <bgColor rgb="FFD9D9D9"/>
      </patternFill>
    </fill>
    <fill>
      <patternFill patternType="solid">
        <fgColor rgb="FFD9D9D9"/>
        <bgColor rgb="FFDAE3F3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3" activeCellId="0" sqref="C23"/>
    </sheetView>
  </sheetViews>
  <sheetFormatPr defaultColWidth="8.70703125" defaultRowHeight="13.8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0" width="12.44"/>
    <col collapsed="false" customWidth="true" hidden="false" outlineLevel="0" max="3" min="3" style="0" width="55.44"/>
    <col collapsed="false" customWidth="true" hidden="false" outlineLevel="0" max="5" min="5" style="0" width="11.27"/>
    <col collapsed="false" customWidth="true" hidden="false" outlineLevel="0" max="6" min="6" style="0" width="19.36"/>
    <col collapsed="false" customWidth="true" hidden="false" outlineLevel="0" max="7" min="7" style="0" width="14.62"/>
    <col collapsed="false" customWidth="true" hidden="false" outlineLevel="0" max="8" min="8" style="0" width="12.83"/>
    <col collapsed="false" customWidth="true" hidden="false" outlineLevel="0" max="9" min="9" style="0" width="17.34"/>
    <col collapsed="false" customWidth="false" hidden="true" outlineLevel="0" max="10" min="10" style="0" width="8.67"/>
    <col collapsed="false" customWidth="true" hidden="false" outlineLevel="0" max="1024" min="1023" style="0" width="11.52"/>
  </cols>
  <sheetData>
    <row r="1" customFormat="false" ht="30" hidden="false" customHeight="true" outlineLevel="0" collapsed="false">
      <c r="C1" s="1" t="s">
        <v>0</v>
      </c>
    </row>
    <row r="2" customFormat="false" ht="35.05" hidden="false" customHeight="false" outlineLevel="0" collapsed="false"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5" t="s">
        <v>7</v>
      </c>
      <c r="I2" s="5" t="s">
        <v>8</v>
      </c>
    </row>
    <row r="3" customFormat="false" ht="13.8" hidden="false" customHeight="false" outlineLevel="0" collapsed="false">
      <c r="B3" s="6" t="n">
        <v>502022132</v>
      </c>
      <c r="C3" s="7" t="s">
        <v>9</v>
      </c>
      <c r="D3" s="8" t="n">
        <v>1</v>
      </c>
      <c r="E3" s="9" t="n">
        <v>189.9</v>
      </c>
      <c r="F3" s="9" t="n">
        <f aca="false">E3*0.8</f>
        <v>151.92</v>
      </c>
      <c r="G3" s="9" t="n">
        <f aca="false">D3*F3</f>
        <v>151.92</v>
      </c>
      <c r="H3" s="10" t="s">
        <v>10</v>
      </c>
      <c r="I3" s="11" t="str">
        <f aca="false">HYPERLINK(J3,"Zdjęcie")</f>
        <v>Zdjęcie</v>
      </c>
      <c r="J3" s="0" t="s">
        <v>11</v>
      </c>
    </row>
    <row r="4" customFormat="false" ht="13.8" hidden="false" customHeight="false" outlineLevel="0" collapsed="false">
      <c r="B4" s="6" t="n">
        <v>601022001</v>
      </c>
      <c r="C4" s="7" t="s">
        <v>12</v>
      </c>
      <c r="D4" s="8" t="n">
        <v>1</v>
      </c>
      <c r="E4" s="9" t="n">
        <v>129.9</v>
      </c>
      <c r="F4" s="9" t="n">
        <f aca="false">E4*0.8</f>
        <v>103.92</v>
      </c>
      <c r="G4" s="9" t="n">
        <f aca="false">D4*F4</f>
        <v>103.92</v>
      </c>
      <c r="H4" s="10" t="s">
        <v>13</v>
      </c>
      <c r="I4" s="11"/>
    </row>
    <row r="5" customFormat="false" ht="13.8" hidden="false" customHeight="false" outlineLevel="0" collapsed="false">
      <c r="B5" s="6" t="n">
        <v>601022005</v>
      </c>
      <c r="C5" s="7" t="s">
        <v>14</v>
      </c>
      <c r="D5" s="8" t="n">
        <v>1</v>
      </c>
      <c r="E5" s="9" t="n">
        <v>109.9</v>
      </c>
      <c r="F5" s="9" t="n">
        <f aca="false">E5*0.8</f>
        <v>87.92</v>
      </c>
      <c r="G5" s="9" t="n">
        <f aca="false">D5*F5</f>
        <v>87.92</v>
      </c>
      <c r="H5" s="10" t="s">
        <v>13</v>
      </c>
      <c r="I5" s="11"/>
    </row>
    <row r="6" customFormat="false" ht="13.8" hidden="false" customHeight="false" outlineLevel="0" collapsed="false">
      <c r="B6" s="12" t="n">
        <v>502022128</v>
      </c>
      <c r="C6" s="13" t="s">
        <v>15</v>
      </c>
      <c r="D6" s="8" t="n">
        <v>1</v>
      </c>
      <c r="E6" s="9" t="n">
        <v>119.99</v>
      </c>
      <c r="F6" s="9" t="n">
        <f aca="false">E6*0.8</f>
        <v>95.992</v>
      </c>
      <c r="G6" s="9" t="n">
        <f aca="false">D6*F6</f>
        <v>95.992</v>
      </c>
      <c r="H6" s="10" t="s">
        <v>16</v>
      </c>
      <c r="I6" s="11" t="str">
        <f aca="false">HYPERLINK(J6,"Zdjęcie")</f>
        <v>Zdjęcie</v>
      </c>
      <c r="J6" s="0" t="s">
        <v>17</v>
      </c>
    </row>
    <row r="7" customFormat="false" ht="13.8" hidden="false" customHeight="false" outlineLevel="0" collapsed="false">
      <c r="B7" s="12" t="n">
        <v>502022098</v>
      </c>
      <c r="C7" s="13" t="s">
        <v>18</v>
      </c>
      <c r="D7" s="8" t="n">
        <v>1</v>
      </c>
      <c r="E7" s="9" t="n">
        <v>109.99</v>
      </c>
      <c r="F7" s="9" t="n">
        <f aca="false">E7*0.8</f>
        <v>87.992</v>
      </c>
      <c r="G7" s="9" t="n">
        <f aca="false">D7*F7</f>
        <v>87.992</v>
      </c>
      <c r="H7" s="10" t="s">
        <v>19</v>
      </c>
      <c r="I7" s="11" t="str">
        <f aca="false">HYPERLINK(J7,"Zdjęcie")</f>
        <v>Zdjęcie</v>
      </c>
      <c r="J7" s="0" t="s">
        <v>20</v>
      </c>
    </row>
    <row r="8" customFormat="false" ht="13.8" hidden="false" customHeight="false" outlineLevel="0" collapsed="false">
      <c r="B8" s="12" t="n">
        <v>502022100</v>
      </c>
      <c r="C8" s="13" t="s">
        <v>21</v>
      </c>
      <c r="D8" s="8" t="n">
        <v>1</v>
      </c>
      <c r="E8" s="9" t="n">
        <v>109.99</v>
      </c>
      <c r="F8" s="9" t="n">
        <f aca="false">E8*0.8</f>
        <v>87.992</v>
      </c>
      <c r="G8" s="9" t="n">
        <f aca="false">D8*F8</f>
        <v>87.992</v>
      </c>
      <c r="H8" s="10" t="s">
        <v>22</v>
      </c>
      <c r="I8" s="11" t="str">
        <f aca="false">HYPERLINK(J8,"Zdjęcie")</f>
        <v>Zdjęcie</v>
      </c>
      <c r="J8" s="0" t="s">
        <v>23</v>
      </c>
    </row>
    <row r="9" customFormat="false" ht="13.8" hidden="false" customHeight="false" outlineLevel="0" collapsed="false">
      <c r="B9" s="12" t="n">
        <v>502022097</v>
      </c>
      <c r="C9" s="13" t="s">
        <v>24</v>
      </c>
      <c r="D9" s="8" t="n">
        <v>1</v>
      </c>
      <c r="E9" s="9" t="n">
        <v>109.99</v>
      </c>
      <c r="F9" s="9" t="n">
        <f aca="false">E9*0.8</f>
        <v>87.992</v>
      </c>
      <c r="G9" s="9" t="n">
        <f aca="false">D9*F9</f>
        <v>87.992</v>
      </c>
      <c r="H9" s="10" t="s">
        <v>25</v>
      </c>
      <c r="I9" s="11" t="str">
        <f aca="false">HYPERLINK(J9,"Zdjęcie")</f>
        <v>Zdjęcie</v>
      </c>
      <c r="J9" s="0" t="s">
        <v>26</v>
      </c>
    </row>
    <row r="10" customFormat="false" ht="13.8" hidden="false" customHeight="false" outlineLevel="0" collapsed="false">
      <c r="B10" s="12" t="n">
        <v>502022161</v>
      </c>
      <c r="C10" s="13" t="s">
        <v>27</v>
      </c>
      <c r="D10" s="8" t="n">
        <v>1</v>
      </c>
      <c r="E10" s="9" t="n">
        <v>119.99</v>
      </c>
      <c r="F10" s="9" t="n">
        <f aca="false">E10*0.8</f>
        <v>95.992</v>
      </c>
      <c r="G10" s="9" t="n">
        <f aca="false">D10*F10</f>
        <v>95.992</v>
      </c>
      <c r="H10" s="10" t="s">
        <v>28</v>
      </c>
      <c r="I10" s="11" t="str">
        <f aca="false">HYPERLINK(J10,"Zdjęcie")</f>
        <v>Zdjęcie</v>
      </c>
      <c r="J10" s="0" t="s">
        <v>29</v>
      </c>
    </row>
    <row r="11" customFormat="false" ht="13.8" hidden="false" customHeight="false" outlineLevel="0" collapsed="false">
      <c r="B11" s="12" t="n">
        <v>502022108</v>
      </c>
      <c r="C11" s="13" t="s">
        <v>30</v>
      </c>
      <c r="D11" s="8" t="n">
        <v>1</v>
      </c>
      <c r="E11" s="9" t="n">
        <v>129.99</v>
      </c>
      <c r="F11" s="9" t="n">
        <f aca="false">E11*0.8</f>
        <v>103.992</v>
      </c>
      <c r="G11" s="9" t="n">
        <f aca="false">D11*F11</f>
        <v>103.992</v>
      </c>
      <c r="H11" s="10" t="s">
        <v>31</v>
      </c>
      <c r="I11" s="11" t="str">
        <f aca="false">HYPERLINK(J11,"Zdjęcie")</f>
        <v>Zdjęcie</v>
      </c>
      <c r="J11" s="0" t="s">
        <v>32</v>
      </c>
    </row>
    <row r="12" customFormat="false" ht="13.8" hidden="false" customHeight="false" outlineLevel="0" collapsed="false">
      <c r="B12" s="12" t="n">
        <v>502022107</v>
      </c>
      <c r="C12" s="13" t="s">
        <v>33</v>
      </c>
      <c r="D12" s="8" t="n">
        <v>1</v>
      </c>
      <c r="E12" s="9" t="n">
        <v>139.99</v>
      </c>
      <c r="F12" s="9" t="n">
        <f aca="false">E12*0.8</f>
        <v>111.992</v>
      </c>
      <c r="G12" s="9" t="n">
        <f aca="false">D12*F12</f>
        <v>111.992</v>
      </c>
      <c r="H12" s="10" t="s">
        <v>34</v>
      </c>
      <c r="I12" s="11" t="str">
        <f aca="false">HYPERLINK(J12,"Zdjęcie")</f>
        <v>Zdjęcie</v>
      </c>
      <c r="J12" s="0" t="s">
        <v>35</v>
      </c>
    </row>
    <row r="13" customFormat="false" ht="13.8" hidden="false" customHeight="false" outlineLevel="0" collapsed="false">
      <c r="B13" s="12" t="n">
        <v>502022139</v>
      </c>
      <c r="C13" s="13" t="s">
        <v>36</v>
      </c>
      <c r="D13" s="8" t="n">
        <v>1</v>
      </c>
      <c r="E13" s="9" t="n">
        <v>109.99</v>
      </c>
      <c r="F13" s="9" t="n">
        <f aca="false">E13*0.8</f>
        <v>87.992</v>
      </c>
      <c r="G13" s="9" t="n">
        <f aca="false">D13*F13</f>
        <v>87.992</v>
      </c>
      <c r="H13" s="10" t="s">
        <v>37</v>
      </c>
      <c r="I13" s="11" t="str">
        <f aca="false">HYPERLINK(J13,"Zdjęcie")</f>
        <v>Zdjęcie</v>
      </c>
      <c r="J13" s="0" t="s">
        <v>38</v>
      </c>
    </row>
    <row r="14" customFormat="false" ht="13.8" hidden="false" customHeight="false" outlineLevel="0" collapsed="false">
      <c r="B14" s="12" t="n">
        <v>502022138</v>
      </c>
      <c r="C14" s="13" t="s">
        <v>39</v>
      </c>
      <c r="D14" s="8" t="n">
        <v>1</v>
      </c>
      <c r="E14" s="9" t="n">
        <v>109.99</v>
      </c>
      <c r="F14" s="9" t="n">
        <f aca="false">E14*0.8</f>
        <v>87.992</v>
      </c>
      <c r="G14" s="9" t="n">
        <f aca="false">D14*F14</f>
        <v>87.992</v>
      </c>
      <c r="H14" s="10" t="s">
        <v>40</v>
      </c>
      <c r="I14" s="11" t="str">
        <f aca="false">HYPERLINK(J14,"Zdjęcie")</f>
        <v>Zdjęcie</v>
      </c>
      <c r="J14" s="0" t="s">
        <v>41</v>
      </c>
    </row>
    <row r="15" customFormat="false" ht="13.8" hidden="false" customHeight="false" outlineLevel="0" collapsed="false">
      <c r="B15" s="12" t="n">
        <v>502022140</v>
      </c>
      <c r="C15" s="13" t="s">
        <v>42</v>
      </c>
      <c r="D15" s="8" t="n">
        <v>1</v>
      </c>
      <c r="E15" s="9" t="n">
        <v>109.99</v>
      </c>
      <c r="F15" s="9" t="n">
        <f aca="false">E15*0.8</f>
        <v>87.992</v>
      </c>
      <c r="G15" s="9" t="n">
        <f aca="false">D15*F15</f>
        <v>87.992</v>
      </c>
      <c r="H15" s="10" t="s">
        <v>43</v>
      </c>
      <c r="I15" s="11" t="str">
        <f aca="false">HYPERLINK(J15,"Zdjęcie")</f>
        <v>Zdjęcie</v>
      </c>
      <c r="J15" s="0" t="s">
        <v>44</v>
      </c>
    </row>
    <row r="17" customFormat="false" ht="13.8" hidden="false" customHeight="false" outlineLevel="0" collapsed="false">
      <c r="C17" s="14" t="s">
        <v>45</v>
      </c>
      <c r="D17" s="15"/>
      <c r="E17" s="16"/>
      <c r="F17" s="15"/>
      <c r="G17" s="17" t="n">
        <f aca="false">SUM(G3:G15)</f>
        <v>1279.68</v>
      </c>
    </row>
    <row r="19" customFormat="false" ht="13.8" hidden="false" customHeight="false" outlineLevel="0" collapsed="false">
      <c r="C19" s="18"/>
      <c r="G19" s="19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1" activeCellId="0" sqref="E31"/>
    </sheetView>
  </sheetViews>
  <sheetFormatPr defaultColWidth="8.70703125" defaultRowHeight="13.8" zeroHeight="false" outlineLevelRow="0" outlineLevelCol="0"/>
  <cols>
    <col collapsed="false" customWidth="true" hidden="false" outlineLevel="0" max="1" min="1" style="0" width="2.91"/>
    <col collapsed="false" customWidth="true" hidden="false" outlineLevel="0" max="2" min="2" style="0" width="14.45"/>
    <col collapsed="false" customWidth="true" hidden="false" outlineLevel="0" max="3" min="3" style="0" width="60.46"/>
    <col collapsed="false" customWidth="true" hidden="false" outlineLevel="0" max="4" min="4" style="0" width="10.73"/>
    <col collapsed="false" customWidth="true" hidden="false" outlineLevel="0" max="5" min="5" style="0" width="17.27"/>
    <col collapsed="false" customWidth="true" hidden="false" outlineLevel="0" max="6" min="6" style="0" width="20.71"/>
    <col collapsed="false" customWidth="true" hidden="false" outlineLevel="0" max="7" min="7" style="0" width="11.18"/>
    <col collapsed="false" customWidth="true" hidden="false" outlineLevel="0" max="8" min="8" style="0" width="11.84"/>
    <col collapsed="false" customWidth="true" hidden="false" outlineLevel="0" max="9" min="9" style="0" width="17.34"/>
    <col collapsed="false" customWidth="false" hidden="true" outlineLevel="0" max="10" min="10" style="0" width="8.67"/>
    <col collapsed="false" customWidth="true" hidden="false" outlineLevel="0" max="1024" min="1023" style="0" width="11.52"/>
  </cols>
  <sheetData>
    <row r="1" customFormat="false" ht="42" hidden="false" customHeight="true" outlineLevel="0" collapsed="false">
      <c r="C1" s="1" t="s">
        <v>46</v>
      </c>
    </row>
    <row r="2" customFormat="false" ht="32.25" hidden="false" customHeight="true" outlineLevel="0" collapsed="false"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5" t="s">
        <v>7</v>
      </c>
      <c r="I2" s="5" t="s">
        <v>8</v>
      </c>
    </row>
    <row r="3" customFormat="false" ht="13.8" hidden="false" customHeight="false" outlineLevel="0" collapsed="false">
      <c r="B3" s="20" t="n">
        <v>502022132</v>
      </c>
      <c r="C3" s="21" t="s">
        <v>9</v>
      </c>
      <c r="D3" s="8" t="n">
        <v>2</v>
      </c>
      <c r="E3" s="9" t="n">
        <v>189.9</v>
      </c>
      <c r="F3" s="9" t="n">
        <f aca="false">E3*0.8</f>
        <v>151.92</v>
      </c>
      <c r="G3" s="9" t="n">
        <f aca="false">D3*F3</f>
        <v>303.84</v>
      </c>
      <c r="H3" s="10" t="s">
        <v>10</v>
      </c>
      <c r="I3" s="11" t="str">
        <f aca="false">HYPERLINK(J3,"Zdjęcie")</f>
        <v>Zdjęcie</v>
      </c>
      <c r="J3" s="0" t="s">
        <v>11</v>
      </c>
    </row>
    <row r="4" customFormat="false" ht="13.8" hidden="false" customHeight="false" outlineLevel="0" collapsed="false">
      <c r="B4" s="20" t="n">
        <v>601022001</v>
      </c>
      <c r="C4" s="21" t="s">
        <v>12</v>
      </c>
      <c r="D4" s="8" t="n">
        <v>1</v>
      </c>
      <c r="E4" s="9" t="n">
        <v>129.9</v>
      </c>
      <c r="F4" s="9" t="n">
        <f aca="false">E4*0.8</f>
        <v>103.92</v>
      </c>
      <c r="G4" s="9" t="n">
        <f aca="false">D4*F4</f>
        <v>103.92</v>
      </c>
      <c r="H4" s="10" t="s">
        <v>13</v>
      </c>
      <c r="I4" s="11"/>
    </row>
    <row r="5" customFormat="false" ht="13.8" hidden="false" customHeight="false" outlineLevel="0" collapsed="false">
      <c r="B5" s="20" t="n">
        <v>601022002</v>
      </c>
      <c r="C5" s="21" t="s">
        <v>47</v>
      </c>
      <c r="D5" s="8" t="n">
        <v>1</v>
      </c>
      <c r="E5" s="9" t="n">
        <v>129.9</v>
      </c>
      <c r="F5" s="9" t="n">
        <f aca="false">E5*0.8</f>
        <v>103.92</v>
      </c>
      <c r="G5" s="9" t="n">
        <f aca="false">D5*F5</f>
        <v>103.92</v>
      </c>
      <c r="H5" s="10" t="s">
        <v>13</v>
      </c>
      <c r="I5" s="11"/>
    </row>
    <row r="6" customFormat="false" ht="13.8" hidden="false" customHeight="false" outlineLevel="0" collapsed="false">
      <c r="B6" s="20" t="n">
        <v>601022004</v>
      </c>
      <c r="C6" s="21" t="s">
        <v>48</v>
      </c>
      <c r="D6" s="8" t="n">
        <v>1</v>
      </c>
      <c r="E6" s="9" t="n">
        <v>109.9</v>
      </c>
      <c r="F6" s="9" t="n">
        <f aca="false">E6*0.8</f>
        <v>87.92</v>
      </c>
      <c r="G6" s="9" t="n">
        <f aca="false">D6*F6</f>
        <v>87.92</v>
      </c>
      <c r="H6" s="10" t="s">
        <v>13</v>
      </c>
      <c r="I6" s="11"/>
    </row>
    <row r="7" customFormat="false" ht="13.8" hidden="false" customHeight="false" outlineLevel="0" collapsed="false">
      <c r="B7" s="20" t="n">
        <v>601022005</v>
      </c>
      <c r="C7" s="21" t="s">
        <v>14</v>
      </c>
      <c r="D7" s="8" t="n">
        <v>1</v>
      </c>
      <c r="E7" s="9" t="n">
        <v>109.9</v>
      </c>
      <c r="F7" s="9" t="n">
        <f aca="false">E7*0.8</f>
        <v>87.92</v>
      </c>
      <c r="G7" s="9" t="n">
        <f aca="false">D7*F7</f>
        <v>87.92</v>
      </c>
      <c r="H7" s="10" t="s">
        <v>13</v>
      </c>
      <c r="I7" s="11"/>
    </row>
    <row r="8" customFormat="false" ht="13.8" hidden="false" customHeight="false" outlineLevel="0" collapsed="false">
      <c r="B8" s="22" t="n">
        <v>502022107</v>
      </c>
      <c r="C8" s="23" t="s">
        <v>33</v>
      </c>
      <c r="D8" s="8" t="n">
        <v>2</v>
      </c>
      <c r="E8" s="9" t="n">
        <v>139.99</v>
      </c>
      <c r="F8" s="9" t="n">
        <f aca="false">E8*0.8</f>
        <v>111.992</v>
      </c>
      <c r="G8" s="9" t="n">
        <f aca="false">D8*F8</f>
        <v>223.984</v>
      </c>
      <c r="H8" s="10" t="s">
        <v>34</v>
      </c>
      <c r="I8" s="11" t="str">
        <f aca="false">HYPERLINK(J8,"Zdjęcie")</f>
        <v>Zdjęcie</v>
      </c>
      <c r="J8" s="0" t="s">
        <v>35</v>
      </c>
    </row>
    <row r="9" customFormat="false" ht="13.8" hidden="false" customHeight="false" outlineLevel="0" collapsed="false">
      <c r="B9" s="22" t="n">
        <v>502022161</v>
      </c>
      <c r="C9" s="23" t="s">
        <v>27</v>
      </c>
      <c r="D9" s="8" t="n">
        <v>1</v>
      </c>
      <c r="E9" s="9" t="n">
        <v>119.99</v>
      </c>
      <c r="F9" s="9" t="n">
        <f aca="false">E9*0.8</f>
        <v>95.992</v>
      </c>
      <c r="G9" s="9" t="n">
        <f aca="false">D9*F9</f>
        <v>95.992</v>
      </c>
      <c r="H9" s="10" t="s">
        <v>28</v>
      </c>
      <c r="I9" s="11" t="str">
        <f aca="false">HYPERLINK(J9,"Zdjęcie")</f>
        <v>Zdjęcie</v>
      </c>
      <c r="J9" s="0" t="s">
        <v>29</v>
      </c>
    </row>
    <row r="10" customFormat="false" ht="13.8" hidden="false" customHeight="false" outlineLevel="0" collapsed="false">
      <c r="B10" s="22" t="n">
        <v>502022128</v>
      </c>
      <c r="C10" s="23" t="s">
        <v>15</v>
      </c>
      <c r="D10" s="8" t="n">
        <v>2</v>
      </c>
      <c r="E10" s="9" t="n">
        <v>119.99</v>
      </c>
      <c r="F10" s="9" t="n">
        <f aca="false">E10*0.8</f>
        <v>95.992</v>
      </c>
      <c r="G10" s="9" t="n">
        <f aca="false">D10*F10</f>
        <v>191.984</v>
      </c>
      <c r="H10" s="10" t="s">
        <v>16</v>
      </c>
      <c r="I10" s="11" t="str">
        <f aca="false">HYPERLINK(J10,"Zdjęcie")</f>
        <v>Zdjęcie</v>
      </c>
      <c r="J10" s="0" t="s">
        <v>17</v>
      </c>
    </row>
    <row r="11" customFormat="false" ht="13.8" hidden="false" customHeight="false" outlineLevel="0" collapsed="false">
      <c r="B11" s="22" t="n">
        <v>502022108</v>
      </c>
      <c r="C11" s="23" t="s">
        <v>30</v>
      </c>
      <c r="D11" s="8" t="n">
        <v>2</v>
      </c>
      <c r="E11" s="9" t="n">
        <v>129.99</v>
      </c>
      <c r="F11" s="9" t="n">
        <f aca="false">E11*0.8</f>
        <v>103.992</v>
      </c>
      <c r="G11" s="9" t="n">
        <f aca="false">D11*F11</f>
        <v>207.984</v>
      </c>
      <c r="H11" s="10" t="s">
        <v>31</v>
      </c>
      <c r="I11" s="11" t="str">
        <f aca="false">HYPERLINK(J11,"Zdjęcie")</f>
        <v>Zdjęcie</v>
      </c>
      <c r="J11" s="0" t="s">
        <v>32</v>
      </c>
    </row>
    <row r="12" customFormat="false" ht="13.8" hidden="false" customHeight="false" outlineLevel="0" collapsed="false">
      <c r="B12" s="22" t="n">
        <v>502022124</v>
      </c>
      <c r="C12" s="23" t="s">
        <v>49</v>
      </c>
      <c r="D12" s="8" t="n">
        <v>1</v>
      </c>
      <c r="E12" s="9" t="n">
        <v>139.99</v>
      </c>
      <c r="F12" s="9" t="n">
        <f aca="false">E12*0.8</f>
        <v>111.992</v>
      </c>
      <c r="G12" s="9" t="n">
        <f aca="false">D12*F12</f>
        <v>111.992</v>
      </c>
      <c r="H12" s="10" t="s">
        <v>50</v>
      </c>
      <c r="I12" s="11" t="str">
        <f aca="false">HYPERLINK(J12,"Zdjęcie")</f>
        <v>Zdjęcie</v>
      </c>
      <c r="J12" s="0" t="s">
        <v>51</v>
      </c>
    </row>
    <row r="13" customFormat="false" ht="13.8" hidden="false" customHeight="false" outlineLevel="0" collapsed="false">
      <c r="B13" s="22" t="n">
        <v>502022060</v>
      </c>
      <c r="C13" s="23" t="s">
        <v>52</v>
      </c>
      <c r="D13" s="8" t="n">
        <v>1</v>
      </c>
      <c r="E13" s="9" t="n">
        <v>119.99</v>
      </c>
      <c r="F13" s="9" t="n">
        <f aca="false">E13*0.8</f>
        <v>95.992</v>
      </c>
      <c r="G13" s="9" t="n">
        <f aca="false">D13*F13</f>
        <v>95.992</v>
      </c>
      <c r="H13" s="10" t="s">
        <v>53</v>
      </c>
      <c r="I13" s="11" t="str">
        <f aca="false">HYPERLINK(J13,"Zdjęcie")</f>
        <v>Zdjęcie</v>
      </c>
      <c r="J13" s="0" t="s">
        <v>54</v>
      </c>
    </row>
    <row r="14" customFormat="false" ht="13.8" hidden="false" customHeight="false" outlineLevel="0" collapsed="false">
      <c r="B14" s="22" t="n">
        <v>502022139</v>
      </c>
      <c r="C14" s="23" t="s">
        <v>36</v>
      </c>
      <c r="D14" s="8" t="n">
        <v>2</v>
      </c>
      <c r="E14" s="9" t="n">
        <v>109.99</v>
      </c>
      <c r="F14" s="9" t="n">
        <f aca="false">E14*0.8</f>
        <v>87.992</v>
      </c>
      <c r="G14" s="9" t="n">
        <f aca="false">D14*F14</f>
        <v>175.984</v>
      </c>
      <c r="H14" s="10" t="s">
        <v>37</v>
      </c>
      <c r="I14" s="11" t="str">
        <f aca="false">HYPERLINK(J14,"Zdjęcie")</f>
        <v>Zdjęcie</v>
      </c>
      <c r="J14" s="0" t="s">
        <v>38</v>
      </c>
    </row>
    <row r="15" customFormat="false" ht="13.8" hidden="false" customHeight="false" outlineLevel="0" collapsed="false">
      <c r="B15" s="22" t="n">
        <v>502022102</v>
      </c>
      <c r="C15" s="23" t="s">
        <v>55</v>
      </c>
      <c r="D15" s="8" t="n">
        <v>1</v>
      </c>
      <c r="E15" s="9" t="n">
        <v>114.99</v>
      </c>
      <c r="F15" s="9" t="n">
        <f aca="false">E15*0.8</f>
        <v>91.992</v>
      </c>
      <c r="G15" s="9" t="n">
        <f aca="false">D15*F15</f>
        <v>91.992</v>
      </c>
      <c r="H15" s="10" t="s">
        <v>56</v>
      </c>
      <c r="I15" s="11" t="str">
        <f aca="false">HYPERLINK(J15,"Zdjęcie")</f>
        <v>Zdjęcie</v>
      </c>
      <c r="J15" s="0" t="s">
        <v>57</v>
      </c>
    </row>
    <row r="16" customFormat="false" ht="13.8" hidden="false" customHeight="false" outlineLevel="0" collapsed="false">
      <c r="B16" s="22" t="n">
        <v>502022098</v>
      </c>
      <c r="C16" s="23" t="s">
        <v>18</v>
      </c>
      <c r="D16" s="8" t="n">
        <v>1</v>
      </c>
      <c r="E16" s="9" t="n">
        <v>109.99</v>
      </c>
      <c r="F16" s="9" t="n">
        <f aca="false">E16*0.8</f>
        <v>87.992</v>
      </c>
      <c r="G16" s="9" t="n">
        <f aca="false">D16*F16</f>
        <v>87.992</v>
      </c>
      <c r="H16" s="10" t="s">
        <v>19</v>
      </c>
      <c r="I16" s="11" t="str">
        <f aca="false">HYPERLINK(J16,"Zdjęcie")</f>
        <v>Zdjęcie</v>
      </c>
      <c r="J16" s="0" t="s">
        <v>20</v>
      </c>
    </row>
    <row r="17" customFormat="false" ht="13.8" hidden="false" customHeight="false" outlineLevel="0" collapsed="false">
      <c r="B17" s="22" t="n">
        <v>502022100</v>
      </c>
      <c r="C17" s="23" t="s">
        <v>21</v>
      </c>
      <c r="D17" s="8" t="n">
        <v>2</v>
      </c>
      <c r="E17" s="9" t="n">
        <v>109.99</v>
      </c>
      <c r="F17" s="9" t="n">
        <f aca="false">E17*0.8</f>
        <v>87.992</v>
      </c>
      <c r="G17" s="9" t="n">
        <f aca="false">D17*F17</f>
        <v>175.984</v>
      </c>
      <c r="H17" s="10" t="s">
        <v>22</v>
      </c>
      <c r="I17" s="11" t="str">
        <f aca="false">HYPERLINK(J17,"Zdjęcie")</f>
        <v>Zdjęcie</v>
      </c>
      <c r="J17" s="0" t="s">
        <v>23</v>
      </c>
    </row>
    <row r="18" customFormat="false" ht="13.8" hidden="false" customHeight="false" outlineLevel="0" collapsed="false">
      <c r="B18" s="22" t="n">
        <v>502022138</v>
      </c>
      <c r="C18" s="23" t="s">
        <v>39</v>
      </c>
      <c r="D18" s="8" t="n">
        <v>1</v>
      </c>
      <c r="E18" s="9" t="n">
        <v>109.99</v>
      </c>
      <c r="F18" s="9" t="n">
        <f aca="false">E18*0.8</f>
        <v>87.992</v>
      </c>
      <c r="G18" s="9" t="n">
        <f aca="false">D18*F18</f>
        <v>87.992</v>
      </c>
      <c r="H18" s="10" t="s">
        <v>40</v>
      </c>
      <c r="I18" s="11" t="str">
        <f aca="false">HYPERLINK(J18,"Zdjęcie")</f>
        <v>Zdjęcie</v>
      </c>
      <c r="J18" s="0" t="s">
        <v>41</v>
      </c>
    </row>
    <row r="19" customFormat="false" ht="13.8" hidden="false" customHeight="false" outlineLevel="0" collapsed="false">
      <c r="B19" s="22" t="n">
        <v>502022097</v>
      </c>
      <c r="C19" s="23" t="s">
        <v>24</v>
      </c>
      <c r="D19" s="8" t="n">
        <v>2</v>
      </c>
      <c r="E19" s="9" t="n">
        <v>109.99</v>
      </c>
      <c r="F19" s="9" t="n">
        <f aca="false">E19*0.8</f>
        <v>87.992</v>
      </c>
      <c r="G19" s="9" t="n">
        <f aca="false">D19*F19</f>
        <v>175.984</v>
      </c>
      <c r="H19" s="10" t="s">
        <v>25</v>
      </c>
      <c r="I19" s="11" t="str">
        <f aca="false">HYPERLINK(J19,"Zdjęcie")</f>
        <v>Zdjęcie</v>
      </c>
      <c r="J19" s="0" t="s">
        <v>26</v>
      </c>
    </row>
    <row r="20" customFormat="false" ht="13.8" hidden="false" customHeight="false" outlineLevel="0" collapsed="false">
      <c r="B20" s="22" t="n">
        <v>502022140</v>
      </c>
      <c r="C20" s="23" t="s">
        <v>42</v>
      </c>
      <c r="D20" s="8" t="n">
        <v>2</v>
      </c>
      <c r="E20" s="9" t="n">
        <v>109.99</v>
      </c>
      <c r="F20" s="9" t="n">
        <f aca="false">E20*0.8</f>
        <v>87.992</v>
      </c>
      <c r="G20" s="9" t="n">
        <f aca="false">D20*F20</f>
        <v>175.984</v>
      </c>
      <c r="H20" s="10" t="s">
        <v>43</v>
      </c>
      <c r="I20" s="11" t="str">
        <f aca="false">HYPERLINK(J20,"Zdjęcie")</f>
        <v>Zdjęcie</v>
      </c>
      <c r="J20" s="0" t="s">
        <v>44</v>
      </c>
    </row>
    <row r="22" customFormat="false" ht="13.8" hidden="false" customHeight="false" outlineLevel="0" collapsed="false">
      <c r="C22" s="14" t="s">
        <v>45</v>
      </c>
      <c r="D22" s="15"/>
      <c r="E22" s="15"/>
      <c r="F22" s="15"/>
      <c r="G22" s="17" t="n">
        <f aca="false">SUM(G3:G20)</f>
        <v>2587.36</v>
      </c>
    </row>
    <row r="24" customFormat="false" ht="13.8" hidden="false" customHeight="false" outlineLevel="0" collapsed="false">
      <c r="E24" s="19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Olga Kravchuk</dc:creator>
  <dc:description/>
  <dc:language>pl-PL</dc:language>
  <cp:lastModifiedBy/>
  <dcterms:modified xsi:type="dcterms:W3CDTF">2023-06-01T11:26:21Z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